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zair data\Projects working on\All Longfin analyses!\LFS team\longfin version 2 (June 2017)\Longfin Diets June 2017\data for longfin\2013 Larval Dietary Overlap data\"/>
    </mc:Choice>
  </mc:AlternateContent>
  <bookViews>
    <workbookView xWindow="120" yWindow="60" windowWidth="20370" windowHeight="7485" tabRatio="803"/>
  </bookViews>
  <sheets>
    <sheet name="metadata" sheetId="1" r:id="rId1"/>
    <sheet name="emptystomachs" sheetId="2" r:id="rId2"/>
    <sheet name="fish raw data" sheetId="4" r:id="rId3"/>
    <sheet name="Diet raw data" sheetId="6" r:id="rId4"/>
    <sheet name="environemtnal data" sheetId="8" r:id="rId5"/>
    <sheet name="ave summary data" sheetId="10" r:id="rId6"/>
    <sheet name="ave %W" sheetId="11" r:id="rId7"/>
    <sheet name="%FO" sheetId="17" r:id="rId8"/>
    <sheet name="ave %N" sheetId="22" r:id="rId9"/>
  </sheets>
  <calcPr calcId="162913"/>
  <pivotCaches>
    <pivotCache cacheId="1" r:id="rId10"/>
  </pivotCaches>
</workbook>
</file>

<file path=xl/calcChain.xml><?xml version="1.0" encoding="utf-8"?>
<calcChain xmlns="http://schemas.openxmlformats.org/spreadsheetml/2006/main">
  <c r="P44" i="1" l="1"/>
  <c r="O45" i="1"/>
  <c r="N45" i="1"/>
  <c r="M45" i="1"/>
  <c r="AA3" i="2" l="1"/>
  <c r="AA2" i="2"/>
  <c r="U3" i="2" l="1"/>
  <c r="U2" i="2"/>
</calcChain>
</file>

<file path=xl/sharedStrings.xml><?xml version="1.0" encoding="utf-8"?>
<sst xmlns="http://schemas.openxmlformats.org/spreadsheetml/2006/main" count="18150" uniqueCount="902">
  <si>
    <t>SpecimenID</t>
  </si>
  <si>
    <t>GutContents</t>
  </si>
  <si>
    <t>ForkLength</t>
  </si>
  <si>
    <t>Species</t>
  </si>
  <si>
    <t>SurveyDate</t>
  </si>
  <si>
    <t>PrjStation</t>
  </si>
  <si>
    <t>N</t>
  </si>
  <si>
    <t>LONSME</t>
  </si>
  <si>
    <t>Year</t>
  </si>
  <si>
    <t>Month</t>
  </si>
  <si>
    <t>UniqueIdentifier</t>
  </si>
  <si>
    <t>PreyType</t>
  </si>
  <si>
    <t>NumberOfPrey</t>
  </si>
  <si>
    <t>Station</t>
  </si>
  <si>
    <t>PPTSurf</t>
  </si>
  <si>
    <t>SLS</t>
  </si>
  <si>
    <t>20MM</t>
  </si>
  <si>
    <t>copepod nauplii</t>
  </si>
  <si>
    <t>cyclopoid copepodid</t>
  </si>
  <si>
    <t>Sculpin</t>
  </si>
  <si>
    <t>TotalBodyWeight</t>
  </si>
  <si>
    <t>PreyItemsID'd</t>
  </si>
  <si>
    <t>TotalGutContentWeight</t>
  </si>
  <si>
    <t>GutContentComments</t>
  </si>
  <si>
    <t>SurveyID</t>
  </si>
  <si>
    <t>Prj</t>
  </si>
  <si>
    <t>Survey</t>
  </si>
  <si>
    <t>Gear</t>
  </si>
  <si>
    <t>SurveyTime</t>
  </si>
  <si>
    <t>FatRank</t>
  </si>
  <si>
    <t>Y</t>
  </si>
  <si>
    <t>PACHER</t>
  </si>
  <si>
    <t>Expr1002</t>
  </si>
  <si>
    <t>Temp</t>
  </si>
  <si>
    <t>TopEC</t>
  </si>
  <si>
    <t>Secchi</t>
  </si>
  <si>
    <t>BotEC</t>
  </si>
  <si>
    <t>Depth</t>
  </si>
  <si>
    <t>Tide</t>
  </si>
  <si>
    <t>LONSME Category</t>
  </si>
  <si>
    <t>WetWeight</t>
  </si>
  <si>
    <t>WeightbyNum</t>
  </si>
  <si>
    <t>SumOfWeightAtLength</t>
  </si>
  <si>
    <t>FinalWetWeight</t>
  </si>
  <si>
    <t>Copepod eggs</t>
  </si>
  <si>
    <t>Synchaeta</t>
  </si>
  <si>
    <t>Rotifer</t>
  </si>
  <si>
    <t>Copepod nauplii</t>
  </si>
  <si>
    <t>Harpacticoids</t>
  </si>
  <si>
    <t>Eurytemora copepodid</t>
  </si>
  <si>
    <t>Other Copepods</t>
  </si>
  <si>
    <t>Cyclopoids</t>
  </si>
  <si>
    <t>Limnoithona juvenile</t>
  </si>
  <si>
    <t>Cyclopoid copepodid</t>
  </si>
  <si>
    <t>Other</t>
  </si>
  <si>
    <t>Oithona davisae</t>
  </si>
  <si>
    <t>barnacle nauplii</t>
  </si>
  <si>
    <t>Pseudodiaptomus copepodid</t>
  </si>
  <si>
    <t>PreyNumber</t>
  </si>
  <si>
    <t>PreyWeight</t>
  </si>
  <si>
    <t>PreySize</t>
  </si>
  <si>
    <t>CountOfLONSME Category</t>
  </si>
  <si>
    <t>CountOfPreyType</t>
  </si>
  <si>
    <t>fullness</t>
  </si>
  <si>
    <t>CountOfUniqueIdentifier</t>
  </si>
  <si>
    <t>SE</t>
  </si>
  <si>
    <t>Eurytemora</t>
  </si>
  <si>
    <t>CountOfSpecimenID</t>
  </si>
  <si>
    <t>n</t>
  </si>
  <si>
    <t>SE ForkLength</t>
  </si>
  <si>
    <t>averages</t>
  </si>
  <si>
    <t>AvgOfCyclopoid copepodid</t>
  </si>
  <si>
    <t>AvgOfHarpacticoids</t>
  </si>
  <si>
    <t>AvgOfEurytemora</t>
  </si>
  <si>
    <t>AvgOfCopepod nauplii</t>
  </si>
  <si>
    <t>February</t>
  </si>
  <si>
    <t>March</t>
  </si>
  <si>
    <t>Longfin</t>
  </si>
  <si>
    <t>Herring</t>
  </si>
  <si>
    <t>Mean FL</t>
  </si>
  <si>
    <t>Total prey weight (µg)</t>
  </si>
  <si>
    <t>10.5 (0.1)</t>
  </si>
  <si>
    <t>m</t>
  </si>
  <si>
    <t>total</t>
  </si>
  <si>
    <t>empty</t>
  </si>
  <si>
    <t>% empty</t>
  </si>
  <si>
    <t>Carquinez</t>
  </si>
  <si>
    <t>Acartia copepodid</t>
  </si>
  <si>
    <t>calanoid copepodid</t>
  </si>
  <si>
    <t>Eurytemora nauplii</t>
  </si>
  <si>
    <t>Other cyclopoid</t>
  </si>
  <si>
    <t>Total</t>
  </si>
  <si>
    <t>Row Labels</t>
  </si>
  <si>
    <t>(blank)</t>
  </si>
  <si>
    <t>Grand Total</t>
  </si>
  <si>
    <t>Suisun Marsh</t>
  </si>
  <si>
    <t>Suisun Bay</t>
  </si>
  <si>
    <t>PDCD8972</t>
  </si>
  <si>
    <t/>
  </si>
  <si>
    <t>SLS609</t>
  </si>
  <si>
    <t>9:24 AM</t>
  </si>
  <si>
    <t>609</t>
  </si>
  <si>
    <t>PDCD8973</t>
  </si>
  <si>
    <t>PDCD8974</t>
  </si>
  <si>
    <t>PDCD8975</t>
  </si>
  <si>
    <t>PDCD8976</t>
  </si>
  <si>
    <t>PDCD8977</t>
  </si>
  <si>
    <t>PDCD8978</t>
  </si>
  <si>
    <t>PDCD8979</t>
  </si>
  <si>
    <t>PDCD8980</t>
  </si>
  <si>
    <t>PDCD8981</t>
  </si>
  <si>
    <t>PDCD8982</t>
  </si>
  <si>
    <t>PDCD8983</t>
  </si>
  <si>
    <t>PDCD8984</t>
  </si>
  <si>
    <t>Yolk sac present</t>
  </si>
  <si>
    <t>PDCD8985</t>
  </si>
  <si>
    <t>PDCD8986</t>
  </si>
  <si>
    <t>PDCD8987</t>
  </si>
  <si>
    <t>PDCD8988</t>
  </si>
  <si>
    <t>PDCD8989</t>
  </si>
  <si>
    <t>PDCD8990</t>
  </si>
  <si>
    <t>PDCD8991</t>
  </si>
  <si>
    <t>PDCD8802</t>
  </si>
  <si>
    <t>Crystals in gut</t>
  </si>
  <si>
    <t>PDCD8803</t>
  </si>
  <si>
    <t>PDCD8804</t>
  </si>
  <si>
    <t>PDCD8805</t>
  </si>
  <si>
    <t>PDCD8806</t>
  </si>
  <si>
    <t>PDCD8807</t>
  </si>
  <si>
    <t>PDCD8808</t>
  </si>
  <si>
    <t>PDCD8809</t>
  </si>
  <si>
    <t>PDCD8810</t>
  </si>
  <si>
    <t>PDCD8811</t>
  </si>
  <si>
    <t>PDCD8812</t>
  </si>
  <si>
    <t>PDCD8813</t>
  </si>
  <si>
    <t>PDCD8814</t>
  </si>
  <si>
    <t>PDCD8815</t>
  </si>
  <si>
    <t>Crystals on caudal fin, FL estimate</t>
  </si>
  <si>
    <t>PDCD8816</t>
  </si>
  <si>
    <t>PDCD8817</t>
  </si>
  <si>
    <t>PDCD8818</t>
  </si>
  <si>
    <t>PDCD8819</t>
  </si>
  <si>
    <t>PDCD8820</t>
  </si>
  <si>
    <t>PDCD8821</t>
  </si>
  <si>
    <t>Empty</t>
  </si>
  <si>
    <t>Proprotion</t>
  </si>
  <si>
    <t>AvgOfForkLength</t>
  </si>
  <si>
    <t>AvgOfPreyNumber</t>
  </si>
  <si>
    <t>AvgOfPreyWeight</t>
  </si>
  <si>
    <t>AvgOfPreySize</t>
  </si>
  <si>
    <t>AvgOfCountOfPreyType</t>
  </si>
  <si>
    <t>Suisun MARSH</t>
  </si>
  <si>
    <t>AvgOfcopepod nauplii</t>
  </si>
  <si>
    <t>SECopepod nauplii</t>
  </si>
  <si>
    <t>SECyclopoid copepodid</t>
  </si>
  <si>
    <t>SE Harpacticoids</t>
  </si>
  <si>
    <t>SE Eurytemora</t>
  </si>
  <si>
    <t>SE copepod nauplii</t>
  </si>
  <si>
    <t>SE Cyclopoid copepodid</t>
  </si>
  <si>
    <t xml:space="preserve"> SE Harpacticoids</t>
  </si>
  <si>
    <t>Niche Breadth %W (%N)</t>
  </si>
  <si>
    <t>0.09 (0.24)</t>
  </si>
  <si>
    <t>0.17 (0.27)</t>
  </si>
  <si>
    <t>30.4 (6.7)</t>
  </si>
  <si>
    <t>37.4 (5.2)</t>
  </si>
  <si>
    <t>11.1 (0.6)</t>
  </si>
  <si>
    <t>11.1 (1.0)</t>
  </si>
  <si>
    <t>3.5 (0.4)</t>
  </si>
  <si>
    <t>3 (0.7)</t>
  </si>
  <si>
    <t>8.7 (0.2)</t>
  </si>
  <si>
    <t>8.3 (0.1)</t>
  </si>
  <si>
    <t>15.4 (0.4)</t>
  </si>
  <si>
    <t>15.3 (2.5)</t>
  </si>
  <si>
    <t>34.8 (4.3)</t>
  </si>
  <si>
    <t>72.6 (17.8)</t>
  </si>
  <si>
    <t>5.5 (0.6)</t>
  </si>
  <si>
    <t>4.8 (0.3)</t>
  </si>
  <si>
    <t>3.5 (0.5)</t>
  </si>
  <si>
    <t>3.7 (0.9)</t>
  </si>
  <si>
    <t>7.3 (0.8)</t>
  </si>
  <si>
    <t>27.4 (7.0)</t>
  </si>
  <si>
    <t>10 (3)</t>
  </si>
  <si>
    <t>1 (1)</t>
  </si>
  <si>
    <t>40 (3)</t>
  </si>
  <si>
    <t>48 (5)</t>
  </si>
  <si>
    <t>0.28 (0.37)</t>
  </si>
  <si>
    <t>0.15 (0.19)</t>
  </si>
  <si>
    <t>0.26 (0.14)</t>
  </si>
  <si>
    <t>yolk sac</t>
  </si>
  <si>
    <t>Suisun BAY MARCH</t>
  </si>
  <si>
    <t>LengthComments</t>
  </si>
  <si>
    <t>HealthComments</t>
  </si>
  <si>
    <t>PDCD8662</t>
  </si>
  <si>
    <t>20MM504</t>
  </si>
  <si>
    <t>11:39 AM</t>
  </si>
  <si>
    <t>504</t>
  </si>
  <si>
    <t>PDCD8663</t>
  </si>
  <si>
    <t>PDCD8664</t>
  </si>
  <si>
    <t>PDCD8665</t>
  </si>
  <si>
    <t>Prey protruding from vent, fish NW</t>
  </si>
  <si>
    <t>PDCD8666</t>
  </si>
  <si>
    <t>PDCD8667</t>
  </si>
  <si>
    <t>PDCD8668</t>
  </si>
  <si>
    <t>PDCD8669</t>
  </si>
  <si>
    <t>PDCD8670</t>
  </si>
  <si>
    <t>PDCD8671</t>
  </si>
  <si>
    <t>PDCD8672</t>
  </si>
  <si>
    <t>Gut partially loose, fish NW</t>
  </si>
  <si>
    <t>PDCD8673</t>
  </si>
  <si>
    <t>Gut partially loose, fish NW. Fork possibly damaged, actual FL may be closer to 8.9-9.0</t>
  </si>
  <si>
    <t>PDCD8674</t>
  </si>
  <si>
    <t>Gut came loose while blotting, fish NW</t>
  </si>
  <si>
    <t>PDCD8675</t>
  </si>
  <si>
    <t>Gut loose, fish NW</t>
  </si>
  <si>
    <t>PDCD8676</t>
  </si>
  <si>
    <t>Gut unprotected, fish NW</t>
  </si>
  <si>
    <t>PDCD8677</t>
  </si>
  <si>
    <t>PDCD8678</t>
  </si>
  <si>
    <t>PDCD8679</t>
  </si>
  <si>
    <t>PDCD8680</t>
  </si>
  <si>
    <t>PDCD8681</t>
  </si>
  <si>
    <t>PDCD8682</t>
  </si>
  <si>
    <t>PDCD8683</t>
  </si>
  <si>
    <t>PDCD8684</t>
  </si>
  <si>
    <t>PDCD8685</t>
  </si>
  <si>
    <t>PDCD8686</t>
  </si>
  <si>
    <t>PDCD8687</t>
  </si>
  <si>
    <t>PDCD8688</t>
  </si>
  <si>
    <t>PDCD8689</t>
  </si>
  <si>
    <t>PDCD8690</t>
  </si>
  <si>
    <t>Fish too delicate, NW</t>
  </si>
  <si>
    <t>PDCD8691</t>
  </si>
  <si>
    <t>PDCD8542</t>
  </si>
  <si>
    <t>Fish NW, gut unprotected</t>
  </si>
  <si>
    <t>PDCD8543</t>
  </si>
  <si>
    <t>PDCD8544</t>
  </si>
  <si>
    <t>PDCD8545</t>
  </si>
  <si>
    <t>PDCD8546</t>
  </si>
  <si>
    <t>PDCD8547</t>
  </si>
  <si>
    <t>PDCD8548</t>
  </si>
  <si>
    <t>PDCD8549</t>
  </si>
  <si>
    <t>PDCD8550</t>
  </si>
  <si>
    <t>PDCD8551</t>
  </si>
  <si>
    <t>PDCD8552</t>
  </si>
  <si>
    <t>PDCD8553</t>
  </si>
  <si>
    <t>PDCD8554</t>
  </si>
  <si>
    <t>PDCD8555</t>
  </si>
  <si>
    <t>PDCD8556</t>
  </si>
  <si>
    <t>PDCD8557</t>
  </si>
  <si>
    <t>11:53 AM</t>
  </si>
  <si>
    <t>PDCD8558</t>
  </si>
  <si>
    <t>PDCD8559</t>
  </si>
  <si>
    <t>PDCD8560</t>
  </si>
  <si>
    <t>PDCD8561</t>
  </si>
  <si>
    <t>Fish NW</t>
  </si>
  <si>
    <t>PDCD8562</t>
  </si>
  <si>
    <t>PDCD8563</t>
  </si>
  <si>
    <t>PDCD8564</t>
  </si>
  <si>
    <t>PDCD8565</t>
  </si>
  <si>
    <t>PDCD8566</t>
  </si>
  <si>
    <t>PDCD8567</t>
  </si>
  <si>
    <t>PDCD8568</t>
  </si>
  <si>
    <t>PDCD8569</t>
  </si>
  <si>
    <t>PDCD8570</t>
  </si>
  <si>
    <t>PDCD8571</t>
  </si>
  <si>
    <t>PDCD8602</t>
  </si>
  <si>
    <t>Forgot to weigh fish</t>
  </si>
  <si>
    <t>20MM519</t>
  </si>
  <si>
    <t>1:18 PM</t>
  </si>
  <si>
    <t>519</t>
  </si>
  <si>
    <t>PDCD8603</t>
  </si>
  <si>
    <t>PDCD8604</t>
  </si>
  <si>
    <t>PDCD8605</t>
  </si>
  <si>
    <t>PDCD8606</t>
  </si>
  <si>
    <t>PDCD8607</t>
  </si>
  <si>
    <t>PDCD8608</t>
  </si>
  <si>
    <t>PDCD8609</t>
  </si>
  <si>
    <t>PDCD8610</t>
  </si>
  <si>
    <t>PDCD8611</t>
  </si>
  <si>
    <t>PDCD8612</t>
  </si>
  <si>
    <t>PDCD8613</t>
  </si>
  <si>
    <t>PDCD8614</t>
  </si>
  <si>
    <t>PDCD8615</t>
  </si>
  <si>
    <t>PDCD8616</t>
  </si>
  <si>
    <t>PDCD8617</t>
  </si>
  <si>
    <t>PDCD8618</t>
  </si>
  <si>
    <t>PDCD8619</t>
  </si>
  <si>
    <t>PDCD8620</t>
  </si>
  <si>
    <t>PDCD8621</t>
  </si>
  <si>
    <t>PDCD8622</t>
  </si>
  <si>
    <t>Gut unprotected, fish NW; digestive tract tough, darkened on dorsal margin</t>
  </si>
  <si>
    <t>PDCD8623</t>
  </si>
  <si>
    <t>PDCD8624</t>
  </si>
  <si>
    <t>PDCD8625</t>
  </si>
  <si>
    <t>PDCD8626</t>
  </si>
  <si>
    <t>PDCD8627</t>
  </si>
  <si>
    <t>PDCD8628</t>
  </si>
  <si>
    <t>PDCD8629</t>
  </si>
  <si>
    <t>3mm plant piece in mouth of fish</t>
  </si>
  <si>
    <t>PDCD8630</t>
  </si>
  <si>
    <t>PDCD8631</t>
  </si>
  <si>
    <t>PDCD8482</t>
  </si>
  <si>
    <t>EDT not straight, pylloric cecae developed, moderate amounts of fat along EDT; processed EDT, details of stomach/intestine on datasheet</t>
  </si>
  <si>
    <t>PDCD8483</t>
  </si>
  <si>
    <t>PDCD8484</t>
  </si>
  <si>
    <t>PDCD8485</t>
  </si>
  <si>
    <t>Small amount fat along stomach; intestine meets stomach/espophagus after 'T' shaped junction; processed EDT, details stomach/intestine on datasheet; accidentally put PDCD8488 sample into these vials</t>
  </si>
  <si>
    <t>PDCD8486</t>
  </si>
  <si>
    <t>Swimbladder tissue dark &amp; tough</t>
  </si>
  <si>
    <t>PDCD8487</t>
  </si>
  <si>
    <t>PDCD8488</t>
  </si>
  <si>
    <t>Lots of fat covering stomach area; intestine contents: 15x Eury sp., 10x Eury copepodids, 3x Diacyclops, diatoms; accidentally put sample into PDCD8485 vials</t>
  </si>
  <si>
    <t>PDCD8489</t>
  </si>
  <si>
    <t>Tissue in stomach and along dorsal surface of intestine dark, tough &amp; brittle</t>
  </si>
  <si>
    <t>PDCD8490</t>
  </si>
  <si>
    <t>Stomach tissue dark, tough, &amp; brittle</t>
  </si>
  <si>
    <t>PDCD8491</t>
  </si>
  <si>
    <t>PDCD8492</t>
  </si>
  <si>
    <t>Fish too delicate to weigh</t>
  </si>
  <si>
    <t>PDCD8493</t>
  </si>
  <si>
    <t>PDCD8494</t>
  </si>
  <si>
    <t>Digestive tract loose, NW</t>
  </si>
  <si>
    <t>PDCD8495</t>
  </si>
  <si>
    <t>PDCD8496</t>
  </si>
  <si>
    <t>PDCD8497</t>
  </si>
  <si>
    <t>Digestive tract barely attached, NW</t>
  </si>
  <si>
    <t>PDCD8498</t>
  </si>
  <si>
    <t>Gut loose, intact, NW</t>
  </si>
  <si>
    <t>PDCD8499</t>
  </si>
  <si>
    <t>PDCD8500</t>
  </si>
  <si>
    <t>PDCD8501</t>
  </si>
  <si>
    <t>Gut unprotected, NW</t>
  </si>
  <si>
    <t>PDCD8502</t>
  </si>
  <si>
    <t>Gut partially detached, NW</t>
  </si>
  <si>
    <t>PDCD8503</t>
  </si>
  <si>
    <t>Fish NW, L eye missing</t>
  </si>
  <si>
    <t>PDCD8504</t>
  </si>
  <si>
    <t>PDCD8505</t>
  </si>
  <si>
    <t>PDCD8506</t>
  </si>
  <si>
    <t>PDCD8507</t>
  </si>
  <si>
    <t>PDCD8508</t>
  </si>
  <si>
    <t>PDCD8509</t>
  </si>
  <si>
    <t>PDCD8510</t>
  </si>
  <si>
    <t>Gut partially loose, NW</t>
  </si>
  <si>
    <t>PDCD8511</t>
  </si>
  <si>
    <t>Count of UniqueIdentifier</t>
  </si>
  <si>
    <t>Eurytemora spp.</t>
  </si>
  <si>
    <t>Limnoithona spp.</t>
  </si>
  <si>
    <t>Unid copepod</t>
  </si>
  <si>
    <t>Other zooplankton</t>
  </si>
  <si>
    <t>AvgOfCopepod eggs</t>
  </si>
  <si>
    <t>AvgOfCyclopoids</t>
  </si>
  <si>
    <t>AvgOfOther</t>
  </si>
  <si>
    <t>AvgOfOther Copepods</t>
  </si>
  <si>
    <t>StDevOfCopepod eggs</t>
  </si>
  <si>
    <t>StDevOfcopepod nauplii</t>
  </si>
  <si>
    <t>StDevOfCyclopoid copepodid</t>
  </si>
  <si>
    <t>StDevOfCyclopoids</t>
  </si>
  <si>
    <t>StDevOfHarpacticoids</t>
  </si>
  <si>
    <t>StDevOfOther</t>
  </si>
  <si>
    <t>StDevOfOther Copepods</t>
  </si>
  <si>
    <t>StDevOfEurytemora</t>
  </si>
  <si>
    <t>StDevOfCopepod nauplii</t>
  </si>
  <si>
    <t>SECopepod eggs</t>
  </si>
  <si>
    <t>Suisun BAY February</t>
  </si>
  <si>
    <t>Napa River</t>
  </si>
  <si>
    <t>Overlap %W (%N)</t>
  </si>
  <si>
    <t>95% (90%)</t>
  </si>
  <si>
    <t>12.1 (0.6)</t>
  </si>
  <si>
    <t>run stats on differences between sizes and weights of prey consumed</t>
  </si>
  <si>
    <t>37.1 (6.5)</t>
  </si>
  <si>
    <t>13.6 (1.5)</t>
  </si>
  <si>
    <t>2.5 (0.3)</t>
  </si>
  <si>
    <t>14 (2)</t>
  </si>
  <si>
    <t>5 (1)</t>
  </si>
  <si>
    <t>10 (2)</t>
  </si>
  <si>
    <t>difference in % empty</t>
  </si>
  <si>
    <t>p=0.46</t>
  </si>
  <si>
    <t>Phi=0.08, Yates: 0.54, Pchi square</t>
  </si>
  <si>
    <t>p=0.24; Phi=-.25</t>
  </si>
  <si>
    <t>p=0.777</t>
  </si>
  <si>
    <t>Phi=0.05; Yates= 0.08</t>
  </si>
  <si>
    <t>p=1.0</t>
  </si>
  <si>
    <t>Phi=0.02; Yates =1</t>
  </si>
  <si>
    <t>suisun Bay February</t>
  </si>
  <si>
    <t>PDCD8407</t>
  </si>
  <si>
    <t>SLS501</t>
  </si>
  <si>
    <t>10:36 AM</t>
  </si>
  <si>
    <t>501</t>
  </si>
  <si>
    <t>PDCD8408</t>
  </si>
  <si>
    <t>PDCD8409</t>
  </si>
  <si>
    <t>PDCD8410</t>
  </si>
  <si>
    <t>PDCD8411</t>
  </si>
  <si>
    <t>PDCD8412</t>
  </si>
  <si>
    <t>PDCD8413</t>
  </si>
  <si>
    <t>PDCD8414</t>
  </si>
  <si>
    <t>PDCD8415</t>
  </si>
  <si>
    <t>PDCD8416</t>
  </si>
  <si>
    <t>PDCD8417</t>
  </si>
  <si>
    <t>PDCD8418</t>
  </si>
  <si>
    <t>PDCD8419</t>
  </si>
  <si>
    <t>PDCD8420</t>
  </si>
  <si>
    <t>PDCD8421</t>
  </si>
  <si>
    <t>PDCD8422</t>
  </si>
  <si>
    <t>PDCD8423</t>
  </si>
  <si>
    <t>PDCD8424</t>
  </si>
  <si>
    <t>PDCD8425</t>
  </si>
  <si>
    <t>PDCD8426</t>
  </si>
  <si>
    <t>PDCD8992</t>
  </si>
  <si>
    <t>PDCD8993</t>
  </si>
  <si>
    <t>PDCD8994</t>
  </si>
  <si>
    <t>PDCD8995</t>
  </si>
  <si>
    <t>PDCD8996</t>
  </si>
  <si>
    <t>PDCD8997</t>
  </si>
  <si>
    <t>PDCD8998</t>
  </si>
  <si>
    <t>PDCD8999</t>
  </si>
  <si>
    <t>PDCD9000</t>
  </si>
  <si>
    <t>Large yolk sac present</t>
  </si>
  <si>
    <t>PDCD9001</t>
  </si>
  <si>
    <t>Fish too delicate to weigh; yolk sac present</t>
  </si>
  <si>
    <t>PDCD9002</t>
  </si>
  <si>
    <t>PDCD9003</t>
  </si>
  <si>
    <t>PDCD9004</t>
  </si>
  <si>
    <t>PDCD9005</t>
  </si>
  <si>
    <t>PDCD9006</t>
  </si>
  <si>
    <t>PDCD9007</t>
  </si>
  <si>
    <t>PDCD9008</t>
  </si>
  <si>
    <t>PDCD9009</t>
  </si>
  <si>
    <t>PDCD8822</t>
  </si>
  <si>
    <t>PDCD8823</t>
  </si>
  <si>
    <t>PDCD8824</t>
  </si>
  <si>
    <t>PDCD8825</t>
  </si>
  <si>
    <t>PDCD8826</t>
  </si>
  <si>
    <t>PDCD8827</t>
  </si>
  <si>
    <t>PDCD8828</t>
  </si>
  <si>
    <t>PDCD8829</t>
  </si>
  <si>
    <t>PDCD8830</t>
  </si>
  <si>
    <t>PDCD8831</t>
  </si>
  <si>
    <t>PDCD8832</t>
  </si>
  <si>
    <t>PDCD8833</t>
  </si>
  <si>
    <t>PDCD8834</t>
  </si>
  <si>
    <t>PDCD8835</t>
  </si>
  <si>
    <t>PDCD8836</t>
  </si>
  <si>
    <t>PDCD8837</t>
  </si>
  <si>
    <t>Crystals in gut, more on exterior of body than previous PACHER from same sample</t>
  </si>
  <si>
    <t>PDCD8838</t>
  </si>
  <si>
    <t>PDCD8839</t>
  </si>
  <si>
    <t>PDCD8840</t>
  </si>
  <si>
    <t>PDCD8841</t>
  </si>
  <si>
    <t>PDCD8952</t>
  </si>
  <si>
    <t>SLS504</t>
  </si>
  <si>
    <t>12:40 PM</t>
  </si>
  <si>
    <t>PDCD8953</t>
  </si>
  <si>
    <t>PDCD8954</t>
  </si>
  <si>
    <t>PDCD8955</t>
  </si>
  <si>
    <t>PDCD8956</t>
  </si>
  <si>
    <t>PDCD8957</t>
  </si>
  <si>
    <t>PDCD8958</t>
  </si>
  <si>
    <t>Large yolk sac</t>
  </si>
  <si>
    <t>PDCD8959</t>
  </si>
  <si>
    <t>PDCD8960</t>
  </si>
  <si>
    <t>PDCD8961</t>
  </si>
  <si>
    <t>PDCD8962</t>
  </si>
  <si>
    <t>PDCD8963</t>
  </si>
  <si>
    <t>PDCD8964</t>
  </si>
  <si>
    <t>PDCD8965</t>
  </si>
  <si>
    <t>PDCD8966</t>
  </si>
  <si>
    <t>PDCD8967</t>
  </si>
  <si>
    <t>Yolk sac, fish too delicate to weigh</t>
  </si>
  <si>
    <t>PDCD8968</t>
  </si>
  <si>
    <t>PDCD8969</t>
  </si>
  <si>
    <t>PDCD8970</t>
  </si>
  <si>
    <t>PDCD8971</t>
  </si>
  <si>
    <t>PDCD8782</t>
  </si>
  <si>
    <t>PDCD8783</t>
  </si>
  <si>
    <t>PDCD8784</t>
  </si>
  <si>
    <t>PDCD8785</t>
  </si>
  <si>
    <t>Crystals in gut and on caudal fin, FL estimate</t>
  </si>
  <si>
    <t>PDCD8786</t>
  </si>
  <si>
    <t>PDCD8787</t>
  </si>
  <si>
    <t>PDCD8788</t>
  </si>
  <si>
    <t>PDCD8789</t>
  </si>
  <si>
    <t>PDCD8790</t>
  </si>
  <si>
    <t>PDCD8791</t>
  </si>
  <si>
    <t>PDCD8792</t>
  </si>
  <si>
    <t>PDCD8793</t>
  </si>
  <si>
    <t>PDCD8794</t>
  </si>
  <si>
    <t>PDCD8795</t>
  </si>
  <si>
    <t>PDCD8796</t>
  </si>
  <si>
    <t>Crystals on caudal fin &amp; in gut, FL estimate</t>
  </si>
  <si>
    <t>PDCD8797</t>
  </si>
  <si>
    <t>PDCD8798</t>
  </si>
  <si>
    <t>PDCD8799</t>
  </si>
  <si>
    <t>PDCD8800</t>
  </si>
  <si>
    <t>PDCD8801</t>
  </si>
  <si>
    <t>PDCD8887</t>
  </si>
  <si>
    <t>11:56 AM</t>
  </si>
  <si>
    <t>PDCD8888</t>
  </si>
  <si>
    <t>PDCD8889</t>
  </si>
  <si>
    <t>PDCD8890</t>
  </si>
  <si>
    <t>Gut damaged while drying, fish NW</t>
  </si>
  <si>
    <t>PDCD8891</t>
  </si>
  <si>
    <t>PDCD8892</t>
  </si>
  <si>
    <t>Fish too delicate to weigh, yolk sac present</t>
  </si>
  <si>
    <t>PDCD8893</t>
  </si>
  <si>
    <t>PDCD8894</t>
  </si>
  <si>
    <t>PDCD8895</t>
  </si>
  <si>
    <t>PDCD8896</t>
  </si>
  <si>
    <t>PDCD8897</t>
  </si>
  <si>
    <t>Some crystals in gut</t>
  </si>
  <si>
    <t>PDCD8898</t>
  </si>
  <si>
    <t>Remnant yolk sac, fish NW</t>
  </si>
  <si>
    <t>PDCD8899</t>
  </si>
  <si>
    <t>PDCD8900</t>
  </si>
  <si>
    <t>PDCD8901</t>
  </si>
  <si>
    <t>PDCD8902</t>
  </si>
  <si>
    <t>PDCD8903</t>
  </si>
  <si>
    <t>PDCD8904</t>
  </si>
  <si>
    <t>PDCD8905</t>
  </si>
  <si>
    <t>PDCD8906</t>
  </si>
  <si>
    <t>Yolk sac present, fish NW</t>
  </si>
  <si>
    <t>PDCD8907</t>
  </si>
  <si>
    <t>PDCD8908</t>
  </si>
  <si>
    <t>PDCD8909</t>
  </si>
  <si>
    <t>PDCD8910</t>
  </si>
  <si>
    <t>PDCD8911</t>
  </si>
  <si>
    <t>PDCD8717</t>
  </si>
  <si>
    <t>PDCD8718</t>
  </si>
  <si>
    <t>PDCD8719</t>
  </si>
  <si>
    <t>PDCD8720</t>
  </si>
  <si>
    <t>PDCD8721</t>
  </si>
  <si>
    <t>PDCD8722</t>
  </si>
  <si>
    <t>PDCD8723</t>
  </si>
  <si>
    <t>PDCD8724</t>
  </si>
  <si>
    <t>PDCD8725</t>
  </si>
  <si>
    <t>PDCD8726</t>
  </si>
  <si>
    <t>PDCD8727</t>
  </si>
  <si>
    <t>PDCD8728</t>
  </si>
  <si>
    <t>PDCD8729</t>
  </si>
  <si>
    <t>PDCD8730</t>
  </si>
  <si>
    <t>PDCD8731</t>
  </si>
  <si>
    <t>PDCD8732</t>
  </si>
  <si>
    <t>PDCD8733</t>
  </si>
  <si>
    <t>PDCD8734</t>
  </si>
  <si>
    <t>Fork damaged, FL estimate; fish body damaged, fish NW</t>
  </si>
  <si>
    <t>PDCD8735</t>
  </si>
  <si>
    <t>PDCD8736</t>
  </si>
  <si>
    <t>Fish broke while weighing, NW</t>
  </si>
  <si>
    <t>PDCD8737</t>
  </si>
  <si>
    <t>Crystals on caudal fin, FL estimate; gut partially loose, fish NW</t>
  </si>
  <si>
    <t>PDCD8738</t>
  </si>
  <si>
    <t>PDCD8739</t>
  </si>
  <si>
    <t>PDCD8740</t>
  </si>
  <si>
    <t>PDCD8741</t>
  </si>
  <si>
    <t>Gut partially loose, fish NW; crystals in gut</t>
  </si>
  <si>
    <t>p=0.73</t>
  </si>
  <si>
    <t>Phi=.04; yates=0.11</t>
  </si>
  <si>
    <t>Suisun BAY Feburary</t>
  </si>
  <si>
    <t>Tintinnid</t>
  </si>
  <si>
    <t>8 (0)</t>
  </si>
  <si>
    <t>8 (1)</t>
  </si>
  <si>
    <t>AvgOfRotifer</t>
  </si>
  <si>
    <t>AvgOfTintinnid</t>
  </si>
  <si>
    <t>StDevOfRotifer</t>
  </si>
  <si>
    <t>StDevOfTintinnid</t>
  </si>
  <si>
    <t>SE Copepod eggs</t>
  </si>
  <si>
    <t>79% (81%)</t>
  </si>
  <si>
    <t>8.1 (0.1)</t>
  </si>
  <si>
    <t>10.1 (0.1)</t>
  </si>
  <si>
    <t>14.6 (2.0)</t>
  </si>
  <si>
    <t>17.2 (2.2)</t>
  </si>
  <si>
    <t>6.4 (0.7)</t>
  </si>
  <si>
    <t>5.5 (0.5)</t>
  </si>
  <si>
    <t>2.2 (0.3)</t>
  </si>
  <si>
    <t>4.0 (0.7)</t>
  </si>
  <si>
    <t>Column Labels</t>
  </si>
  <si>
    <t>Yolk Sac</t>
  </si>
  <si>
    <t>take out</t>
  </si>
  <si>
    <t>y</t>
  </si>
  <si>
    <t>18.1 (0.4)</t>
  </si>
  <si>
    <t>55.7 (1.7)</t>
  </si>
  <si>
    <t>5.4 (0.1)</t>
  </si>
  <si>
    <t>10.5 (1.5)</t>
  </si>
  <si>
    <t>53 (11)</t>
  </si>
  <si>
    <t>14.9 (0.6)</t>
  </si>
  <si>
    <t>73.1(16.8)</t>
  </si>
  <si>
    <t>11.5 (1.9)</t>
  </si>
  <si>
    <t>10.3 (2.7)</t>
  </si>
  <si>
    <t>72% (69%)</t>
  </si>
  <si>
    <t>0.27 (0.31)</t>
  </si>
  <si>
    <t>0.43 (0.47)</t>
  </si>
  <si>
    <t>0.42 (0.43)</t>
  </si>
  <si>
    <t>0.30 (0.33)</t>
  </si>
  <si>
    <t>No. with Diatoms (No. Empty)</t>
  </si>
  <si>
    <t>Mean prey no.</t>
  </si>
  <si>
    <t>No. processed</t>
  </si>
  <si>
    <r>
      <t>Mean prey size (</t>
    </r>
    <r>
      <rPr>
        <b/>
        <sz val="12"/>
        <color theme="1"/>
        <rFont val="Calibri"/>
        <family val="2"/>
      </rPr>
      <t>µ</t>
    </r>
    <r>
      <rPr>
        <b/>
        <sz val="12"/>
        <color theme="1"/>
        <rFont val="Calibri"/>
        <family val="2"/>
        <scheme val="minor"/>
      </rPr>
      <t>g)</t>
    </r>
  </si>
  <si>
    <r>
      <t xml:space="preserve">62% </t>
    </r>
    <r>
      <rPr>
        <sz val="11"/>
        <color theme="1"/>
        <rFont val="Calibri"/>
        <family val="2"/>
        <scheme val="minor"/>
      </rPr>
      <t>(56%)</t>
    </r>
  </si>
  <si>
    <r>
      <rPr>
        <sz val="11"/>
        <color theme="1"/>
        <rFont val="Calibri"/>
        <family val="2"/>
        <scheme val="minor"/>
      </rPr>
      <t xml:space="preserve">52% </t>
    </r>
    <r>
      <rPr>
        <b/>
        <sz val="11"/>
        <color theme="1"/>
        <rFont val="Calibri"/>
        <family val="2"/>
        <scheme val="minor"/>
      </rPr>
      <t>(62%)</t>
    </r>
  </si>
  <si>
    <r>
      <rPr>
        <b/>
        <sz val="11"/>
        <color theme="1"/>
        <rFont val="Calibri"/>
        <family val="2"/>
        <scheme val="minor"/>
      </rPr>
      <t>0.42</t>
    </r>
    <r>
      <rPr>
        <sz val="11"/>
        <color theme="1"/>
        <rFont val="Calibri"/>
        <family val="2"/>
        <scheme val="minor"/>
      </rPr>
      <t xml:space="preserve"> (0.32)</t>
    </r>
  </si>
  <si>
    <t>No. Yolk Sacs (No. Empty)</t>
  </si>
  <si>
    <t>25 (13)</t>
  </si>
  <si>
    <t>29 (18)</t>
  </si>
  <si>
    <t>January</t>
  </si>
  <si>
    <t>West Delta</t>
  </si>
  <si>
    <t>Cache-Slough</t>
  </si>
  <si>
    <t>Sac River</t>
  </si>
  <si>
    <t>carquinez</t>
  </si>
  <si>
    <t>Napa river</t>
  </si>
  <si>
    <t>month of 2= carquinez</t>
  </si>
  <si>
    <t>month of 3 =NR</t>
  </si>
  <si>
    <t>PreyWeight mg</t>
  </si>
  <si>
    <t>PreySize mg</t>
  </si>
  <si>
    <t>SE PreyNumber</t>
  </si>
  <si>
    <t>SE PreyWeight mg</t>
  </si>
  <si>
    <t>SE PreySize mg</t>
  </si>
  <si>
    <t>SE CountOfPreyType</t>
  </si>
  <si>
    <t>SE fullness</t>
  </si>
  <si>
    <t>napa river</t>
  </si>
  <si>
    <t>SLS405</t>
  </si>
  <si>
    <t>PDCD8912</t>
  </si>
  <si>
    <t>11:45 AM</t>
  </si>
  <si>
    <t>405</t>
  </si>
  <si>
    <t>PDCD8913</t>
  </si>
  <si>
    <t>PDCD8914</t>
  </si>
  <si>
    <t>PDCD8915</t>
  </si>
  <si>
    <t>PDCD8916</t>
  </si>
  <si>
    <t>PDCD8917</t>
  </si>
  <si>
    <t>PDCD8918</t>
  </si>
  <si>
    <t>PDCD8919</t>
  </si>
  <si>
    <t>PDCD8920</t>
  </si>
  <si>
    <t>PDCD8921</t>
  </si>
  <si>
    <t>PDCD8922</t>
  </si>
  <si>
    <t>PDCD8923</t>
  </si>
  <si>
    <t>PDCD8924</t>
  </si>
  <si>
    <t>PDCD8925</t>
  </si>
  <si>
    <t>PDCD8926</t>
  </si>
  <si>
    <t>PDCD8927</t>
  </si>
  <si>
    <t>PDCD8928</t>
  </si>
  <si>
    <t>PDCD8929</t>
  </si>
  <si>
    <t>PDCD8930</t>
  </si>
  <si>
    <t>PDCD8931</t>
  </si>
  <si>
    <t>SLS411</t>
  </si>
  <si>
    <t>PDCD8932</t>
  </si>
  <si>
    <t>12:13 PM</t>
  </si>
  <si>
    <t>411</t>
  </si>
  <si>
    <t>PDCD8933</t>
  </si>
  <si>
    <t>PDCD8934</t>
  </si>
  <si>
    <t>PDCD8935</t>
  </si>
  <si>
    <t>PDCD8936</t>
  </si>
  <si>
    <t>PDCD8937</t>
  </si>
  <si>
    <t>PDCD8938</t>
  </si>
  <si>
    <t>PDCD8939</t>
  </si>
  <si>
    <t>PDCD8940</t>
  </si>
  <si>
    <t>PDCD8941</t>
  </si>
  <si>
    <t>PDCD8942</t>
  </si>
  <si>
    <t>PDCD8943</t>
  </si>
  <si>
    <t>PDCD8944</t>
  </si>
  <si>
    <t>PDCD8945</t>
  </si>
  <si>
    <t>PDCD8946</t>
  </si>
  <si>
    <t>PDCD8947</t>
  </si>
  <si>
    <t>PDCD8948</t>
  </si>
  <si>
    <t>PDCD8949</t>
  </si>
  <si>
    <t>PDCD8950</t>
  </si>
  <si>
    <t>PDCD8951</t>
  </si>
  <si>
    <t>PDCD8742</t>
  </si>
  <si>
    <t>PDCD8743</t>
  </si>
  <si>
    <t>PDCD8744</t>
  </si>
  <si>
    <t>PDCD8745</t>
  </si>
  <si>
    <t>PDCD8746</t>
  </si>
  <si>
    <t>PDCD8747</t>
  </si>
  <si>
    <t>PDCD8748</t>
  </si>
  <si>
    <t>PDCD8749</t>
  </si>
  <si>
    <t>PDCD8750</t>
  </si>
  <si>
    <t>PDCD8751</t>
  </si>
  <si>
    <t>PDCD8752</t>
  </si>
  <si>
    <t>PDCD8753</t>
  </si>
  <si>
    <t>PDCD8754</t>
  </si>
  <si>
    <t>PDCD8755</t>
  </si>
  <si>
    <t>PDCD8756</t>
  </si>
  <si>
    <t>PDCD8757</t>
  </si>
  <si>
    <t>PDCD8758</t>
  </si>
  <si>
    <t>PDCD8759</t>
  </si>
  <si>
    <t>PDCD8760</t>
  </si>
  <si>
    <t>PDCD8761</t>
  </si>
  <si>
    <t>PDCD8762</t>
  </si>
  <si>
    <t>PDCD8763</t>
  </si>
  <si>
    <t>PDCD8764</t>
  </si>
  <si>
    <t>PDCD8765</t>
  </si>
  <si>
    <t>PDCD8766</t>
  </si>
  <si>
    <t>PDCD8767</t>
  </si>
  <si>
    <t>PDCD8768</t>
  </si>
  <si>
    <t>PDCD8769</t>
  </si>
  <si>
    <t>PDCD8770</t>
  </si>
  <si>
    <t>PDCD8771</t>
  </si>
  <si>
    <t>PDCD8772</t>
  </si>
  <si>
    <t>PDCD8773</t>
  </si>
  <si>
    <t>PDCD8774</t>
  </si>
  <si>
    <t>PDCD8775</t>
  </si>
  <si>
    <t>PDCD8776</t>
  </si>
  <si>
    <t>PDCD8777</t>
  </si>
  <si>
    <t>PDCD8778</t>
  </si>
  <si>
    <t>PDCD8779</t>
  </si>
  <si>
    <t>PDCD8780</t>
  </si>
  <si>
    <t>PDCD8781</t>
  </si>
  <si>
    <t>SLS418</t>
  </si>
  <si>
    <t>PDCD8862</t>
  </si>
  <si>
    <t>10:20 AM</t>
  </si>
  <si>
    <t>418</t>
  </si>
  <si>
    <t>PDCD8863</t>
  </si>
  <si>
    <t>PDCD8864</t>
  </si>
  <si>
    <t>PDCD8865</t>
  </si>
  <si>
    <t>PDCD8866</t>
  </si>
  <si>
    <t>PDCD8867</t>
  </si>
  <si>
    <t>PDCD8868</t>
  </si>
  <si>
    <t>PDCD8869</t>
  </si>
  <si>
    <t>PDCD8870</t>
  </si>
  <si>
    <t>PDCD8871</t>
  </si>
  <si>
    <t>PDCD8872</t>
  </si>
  <si>
    <t>PDCD8873</t>
  </si>
  <si>
    <t>PDCD8874</t>
  </si>
  <si>
    <t>PDCD8875</t>
  </si>
  <si>
    <t>PDCD8876</t>
  </si>
  <si>
    <t>PDCD8877</t>
  </si>
  <si>
    <t>PDCD8878</t>
  </si>
  <si>
    <t>PDCD8879</t>
  </si>
  <si>
    <t>PDCD8880</t>
  </si>
  <si>
    <t>PDCD8881</t>
  </si>
  <si>
    <t>PDCD8882</t>
  </si>
  <si>
    <t>PDCD8883</t>
  </si>
  <si>
    <t>PDCD8884</t>
  </si>
  <si>
    <t>PDCD8885</t>
  </si>
  <si>
    <t>PDCD8886</t>
  </si>
  <si>
    <t>PDCD8692</t>
  </si>
  <si>
    <t>PDCD8693</t>
  </si>
  <si>
    <t>PDCD8694</t>
  </si>
  <si>
    <t>PDCD8695</t>
  </si>
  <si>
    <t>PDCD8696</t>
  </si>
  <si>
    <t>PDCD8697</t>
  </si>
  <si>
    <t>PDCD8698</t>
  </si>
  <si>
    <t>PDCD8699</t>
  </si>
  <si>
    <t>PDCD8700</t>
  </si>
  <si>
    <t>PDCD8701</t>
  </si>
  <si>
    <t>PDCD8702</t>
  </si>
  <si>
    <t>PDCD8703</t>
  </si>
  <si>
    <t>PDCD8704</t>
  </si>
  <si>
    <t>PDCD8705</t>
  </si>
  <si>
    <t>PDCD8706</t>
  </si>
  <si>
    <t>PDCD8707</t>
  </si>
  <si>
    <t>PDCD8708</t>
  </si>
  <si>
    <t>PDCD8709</t>
  </si>
  <si>
    <t>PDCD8710</t>
  </si>
  <si>
    <t>PDCD8711</t>
  </si>
  <si>
    <t>PDCD8712</t>
  </si>
  <si>
    <t>PDCD8713</t>
  </si>
  <si>
    <t>PDCD8714</t>
  </si>
  <si>
    <t>PDCD8715</t>
  </si>
  <si>
    <t>PDCD8716</t>
  </si>
  <si>
    <t>20MM346</t>
  </si>
  <si>
    <t>PDCD8632</t>
  </si>
  <si>
    <t>2:27 PM</t>
  </si>
  <si>
    <t>346</t>
  </si>
  <si>
    <t>PDCD8633</t>
  </si>
  <si>
    <t>PDCD8634</t>
  </si>
  <si>
    <t>PDCD8635</t>
  </si>
  <si>
    <t>PDCD8636</t>
  </si>
  <si>
    <t>PDCD8637</t>
  </si>
  <si>
    <t>PDCD8638</t>
  </si>
  <si>
    <t>PDCD8639</t>
  </si>
  <si>
    <t>PDCD8640</t>
  </si>
  <si>
    <t>PDCD8641</t>
  </si>
  <si>
    <t>PDCD8642</t>
  </si>
  <si>
    <t>2:56 PM</t>
  </si>
  <si>
    <t>PDCD8643</t>
  </si>
  <si>
    <t>PDCD8644</t>
  </si>
  <si>
    <t>PDCD8645</t>
  </si>
  <si>
    <t>PDCD8646</t>
  </si>
  <si>
    <t>PDCD8647</t>
  </si>
  <si>
    <t>PDCD8648</t>
  </si>
  <si>
    <t>PDCD8649</t>
  </si>
  <si>
    <t>PDCD8650</t>
  </si>
  <si>
    <t>PDCD8651</t>
  </si>
  <si>
    <t>PDCD8652</t>
  </si>
  <si>
    <t>2:42 PM</t>
  </si>
  <si>
    <t>PDCD8653</t>
  </si>
  <si>
    <t>PDCD8654</t>
  </si>
  <si>
    <t>PDCD8655</t>
  </si>
  <si>
    <t>PDCD8656</t>
  </si>
  <si>
    <t>PDCD8657</t>
  </si>
  <si>
    <t>PDCD8658</t>
  </si>
  <si>
    <t>PDCD8659</t>
  </si>
  <si>
    <t>PDCD8660</t>
  </si>
  <si>
    <t>PDCD8661</t>
  </si>
  <si>
    <t>PDCD8512</t>
  </si>
  <si>
    <t>PDCD8513</t>
  </si>
  <si>
    <t>PDCD8514</t>
  </si>
  <si>
    <t>PDCD8515</t>
  </si>
  <si>
    <t>PDCD8516</t>
  </si>
  <si>
    <t>PDCD8517</t>
  </si>
  <si>
    <t>PDCD8518</t>
  </si>
  <si>
    <t>PDCD8519</t>
  </si>
  <si>
    <t>PDCD8520</t>
  </si>
  <si>
    <t>PDCD8521</t>
  </si>
  <si>
    <t>PDCD8522</t>
  </si>
  <si>
    <t>PDCD8523</t>
  </si>
  <si>
    <t>PDCD8524</t>
  </si>
  <si>
    <t>PDCD8525</t>
  </si>
  <si>
    <t>PDCD8526</t>
  </si>
  <si>
    <t>PDCD8527</t>
  </si>
  <si>
    <t>PDCD8528</t>
  </si>
  <si>
    <t>PDCD8529</t>
  </si>
  <si>
    <t>PDCD8530</t>
  </si>
  <si>
    <t>PDCD8531</t>
  </si>
  <si>
    <t>PDCD8532</t>
  </si>
  <si>
    <t>PDCD8533</t>
  </si>
  <si>
    <t>PDCD8534</t>
  </si>
  <si>
    <t>PDCD8535</t>
  </si>
  <si>
    <t>PDCD8536</t>
  </si>
  <si>
    <t>PDCD8537</t>
  </si>
  <si>
    <t>PDCD8538</t>
  </si>
  <si>
    <t>PDCD8539</t>
  </si>
  <si>
    <t>PDCD8540</t>
  </si>
  <si>
    <t>PDCD8541</t>
  </si>
  <si>
    <t>PDCD8572</t>
  </si>
  <si>
    <t>1:00 PM</t>
  </si>
  <si>
    <t>PDCD8573</t>
  </si>
  <si>
    <t>PDCD8574</t>
  </si>
  <si>
    <t>PDCD8575</t>
  </si>
  <si>
    <t>PDCD8576</t>
  </si>
  <si>
    <t>PDCD8577</t>
  </si>
  <si>
    <t>PDCD8578</t>
  </si>
  <si>
    <t>PDCD8579</t>
  </si>
  <si>
    <t>PDCD8580</t>
  </si>
  <si>
    <t>PDCD8581</t>
  </si>
  <si>
    <t>PDCD8582</t>
  </si>
  <si>
    <t>1:14 PM</t>
  </si>
  <si>
    <t>PDCD8583</t>
  </si>
  <si>
    <t>PDCD8584</t>
  </si>
  <si>
    <t>PDCD8585</t>
  </si>
  <si>
    <t>PDCD8586</t>
  </si>
  <si>
    <t>PDCD8587</t>
  </si>
  <si>
    <t>PDCD8588</t>
  </si>
  <si>
    <t>PDCD8589</t>
  </si>
  <si>
    <t>PDCD8590</t>
  </si>
  <si>
    <t>PDCD8591</t>
  </si>
  <si>
    <t>PDCD8592</t>
  </si>
  <si>
    <t>1:27 PM</t>
  </si>
  <si>
    <t>PDCD8593</t>
  </si>
  <si>
    <t>PDCD8594</t>
  </si>
  <si>
    <t>PDCD8595</t>
  </si>
  <si>
    <t>PDCD8596</t>
  </si>
  <si>
    <t>PDCD8597</t>
  </si>
  <si>
    <t>PDCD8598</t>
  </si>
  <si>
    <t>PDCD8599</t>
  </si>
  <si>
    <t>PDCD8600</t>
  </si>
  <si>
    <t>PDCD8601</t>
  </si>
  <si>
    <t>PDCD8452</t>
  </si>
  <si>
    <t>PDCD8453</t>
  </si>
  <si>
    <t>PDCD8454</t>
  </si>
  <si>
    <t>PDCD8455</t>
  </si>
  <si>
    <t>PDCD8456</t>
  </si>
  <si>
    <t>PDCD8457</t>
  </si>
  <si>
    <t>PDCD8458</t>
  </si>
  <si>
    <t>PDCD8459</t>
  </si>
  <si>
    <t>PDCD8460</t>
  </si>
  <si>
    <t>PDCD8461</t>
  </si>
  <si>
    <t>PDCD8462</t>
  </si>
  <si>
    <t>PDCD8463</t>
  </si>
  <si>
    <t>PDCD8464</t>
  </si>
  <si>
    <t>PDCD8465</t>
  </si>
  <si>
    <t>PDCD8466</t>
  </si>
  <si>
    <t>PDCD8467</t>
  </si>
  <si>
    <t>PDCD8468</t>
  </si>
  <si>
    <t>PDCD8469</t>
  </si>
  <si>
    <t>PDCD8470</t>
  </si>
  <si>
    <t>PDCD8471</t>
  </si>
  <si>
    <t>PDCD8472</t>
  </si>
  <si>
    <t>PDCD8473</t>
  </si>
  <si>
    <t>PDCD8474</t>
  </si>
  <si>
    <t>PDCD8475</t>
  </si>
  <si>
    <t>PDCD8476</t>
  </si>
  <si>
    <t>PDCD8477</t>
  </si>
  <si>
    <t>PDCD8478</t>
  </si>
  <si>
    <t>PDCD8479</t>
  </si>
  <si>
    <t>PDCD8480</t>
  </si>
  <si>
    <t>PDCD8481</t>
  </si>
  <si>
    <t>Worm pieces</t>
  </si>
  <si>
    <t>carquinez and napa river</t>
  </si>
  <si>
    <t>YOLK Sac present</t>
  </si>
  <si>
    <t>SumOfSumOfNumberOfPrey</t>
  </si>
  <si>
    <t xml:space="preserve">remove </t>
  </si>
  <si>
    <t>remove</t>
  </si>
  <si>
    <t>Both eyes missing</t>
  </si>
  <si>
    <t>Bulbous cyst or tumor on fish's head</t>
  </si>
  <si>
    <t>Crystals on caudal fin, FL estimated</t>
  </si>
  <si>
    <t>EDT straight, branch to air bladder blocked with tissue</t>
  </si>
  <si>
    <t>Few crystals in gut</t>
  </si>
  <si>
    <t>Fish NW, too delicate</t>
  </si>
  <si>
    <t>FL estimated, fork damaged</t>
  </si>
  <si>
    <t>Fork damaged, FL estimate</t>
  </si>
  <si>
    <t>Fork damaged, FL estimated</t>
  </si>
  <si>
    <t>Remnant yolk sac present, gut parially loose, fish NW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</si>
</sst>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dd\-mmm\-yy"/>
    <numFmt numFmtId="165" formatCode="0.0000"/>
    <numFmt numFmtId="166" formatCode="0.000"/>
    <numFmt numFmtId="167" formatCode="0.0"/>
    <numFmt numFmtId="168" formatCode="0.0%"/>
  </numFmts>
  <fonts count="13">
    <font>
      <sz val="11"/>
      <color theme="1"/>
      <name val="Calibri"/>
      <family val="2"/>
      <scheme val="minor"/>
    </font>
    <font>
      <sz val="10"/>
      <color indexed="8"/>
      <name val="Arial"/>
      <family val="2"/>
    </font>
    <font>
      <b/>
      <sz val="11"/>
      <color theme="1"/>
      <name val="Calibri"/>
      <family val="2"/>
      <scheme val="minor"/>
    </font>
    <font>
      <sz val="11"/>
      <color theme="1"/>
      <name val="Calibri"/>
      <family val="2"/>
      <scheme val="minor"/>
    </font>
    <font>
      <sz val="11"/>
      <color theme="1"/>
      <name val="Calibri"/>
      <family val="2"/>
    </font>
    <font>
      <sz val="10"/>
      <color indexed="8"/>
      <name val="Arial"/>
      <family val="2"/>
    </font>
    <font>
      <sz val="10"/>
      <color indexed="8"/>
      <name val="Arial"/>
      <charset val="128"/>
    </font>
    <font>
      <sz val="10"/>
      <color indexed="8"/>
      <name val="Arial"/>
    </font>
    <font>
      <b/>
      <sz val="12"/>
      <color theme="1"/>
      <name val="Calibri"/>
      <family val="2"/>
      <scheme val="minor"/>
    </font>
    <font>
      <b/>
      <sz val="14"/>
      <color theme="1"/>
      <name val="Calibri"/>
      <family val="2"/>
      <scheme val="minor"/>
    </font>
    <font>
      <b/>
      <sz val="16"/>
      <color theme="1"/>
      <name val="Calibri"/>
      <family val="2"/>
      <scheme val="minor"/>
    </font>
    <font>
      <b/>
      <sz val="12"/>
      <color theme="1"/>
      <name val="Calibri"/>
      <family val="2"/>
    </font>
    <font>
      <b/>
      <sz val="16"/>
      <color theme="1"/>
      <name val="Calibri"/>
      <family val="2"/>
    </font>
  </fonts>
  <fills count="4">
    <fill>
      <patternFill patternType="none"/>
    </fill>
    <fill>
      <patternFill patternType="gray125"/>
    </fill>
    <fill>
      <patternFill patternType="solid">
        <fgColor indexed="22"/>
        <bgColor indexed="0"/>
      </patternFill>
    </fill>
    <fill>
      <patternFill patternType="solid">
        <fgColor rgb="FFFFFF00"/>
        <bgColor indexed="64"/>
      </patternFill>
    </fill>
  </fills>
  <borders count="21">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8"/>
      </left>
      <right style="thin">
        <color indexed="8"/>
      </right>
      <top/>
      <bottom/>
      <diagonal/>
    </border>
    <border>
      <left style="thin">
        <color indexed="22"/>
      </left>
      <right style="thin">
        <color indexed="22"/>
      </right>
      <top style="thin">
        <color indexed="22"/>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top/>
      <bottom/>
      <diagonal/>
    </border>
    <border>
      <left style="thin">
        <color indexed="22"/>
      </left>
      <right style="thin">
        <color indexed="22"/>
      </right>
      <top/>
      <bottom/>
      <diagonal/>
    </border>
  </borders>
  <cellStyleXfs count="22">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cellStyleXfs>
  <cellXfs count="227">
    <xf numFmtId="0" fontId="0" fillId="0" borderId="0" xfId="0"/>
    <xf numFmtId="0" fontId="1" fillId="0" borderId="2" xfId="1" applyFont="1" applyFill="1" applyBorder="1" applyAlignment="1">
      <alignment horizontal="right" wrapText="1"/>
    </xf>
    <xf numFmtId="0" fontId="0" fillId="3" borderId="0" xfId="0" applyFill="1"/>
    <xf numFmtId="14" fontId="0" fillId="0" borderId="0" xfId="0" applyNumberFormat="1"/>
    <xf numFmtId="0" fontId="0" fillId="0" borderId="0" xfId="0"/>
    <xf numFmtId="0" fontId="3" fillId="2" borderId="1" xfId="1" applyFont="1" applyFill="1" applyBorder="1" applyAlignment="1">
      <alignment horizontal="center"/>
    </xf>
    <xf numFmtId="164" fontId="3" fillId="0" borderId="2" xfId="2" applyNumberFormat="1" applyFont="1" applyFill="1" applyBorder="1" applyAlignment="1">
      <alignment horizontal="right" wrapText="1"/>
    </xf>
    <xf numFmtId="0" fontId="1" fillId="0" borderId="2" xfId="2" applyFont="1" applyFill="1" applyBorder="1" applyAlignment="1">
      <alignment horizontal="right" wrapText="1"/>
    </xf>
    <xf numFmtId="0" fontId="1" fillId="0" borderId="2" xfId="2" applyFont="1" applyFill="1" applyBorder="1" applyAlignment="1">
      <alignment wrapText="1"/>
    </xf>
    <xf numFmtId="2" fontId="1" fillId="0" borderId="2" xfId="2" applyNumberFormat="1" applyFont="1" applyFill="1" applyBorder="1" applyAlignment="1">
      <alignment horizontal="right" wrapText="1"/>
    </xf>
    <xf numFmtId="19" fontId="1" fillId="0" borderId="2" xfId="2" applyNumberFormat="1" applyFont="1" applyFill="1" applyBorder="1" applyAlignment="1">
      <alignment horizontal="right" wrapText="1"/>
    </xf>
    <xf numFmtId="0" fontId="3" fillId="2" borderId="1" xfId="3" applyFont="1" applyFill="1" applyBorder="1" applyAlignment="1">
      <alignment horizontal="center"/>
    </xf>
    <xf numFmtId="164" fontId="1" fillId="0" borderId="2" xfId="3" applyNumberFormat="1" applyFont="1" applyFill="1" applyBorder="1" applyAlignment="1">
      <alignment horizontal="right" wrapText="1"/>
    </xf>
    <xf numFmtId="0" fontId="0" fillId="2" borderId="1" xfId="3" applyFont="1" applyFill="1" applyBorder="1" applyAlignment="1">
      <alignment horizontal="center"/>
    </xf>
    <xf numFmtId="0" fontId="3" fillId="0" borderId="2" xfId="4" applyFont="1" applyFill="1" applyBorder="1" applyAlignment="1">
      <alignment horizontal="right" wrapText="1"/>
    </xf>
    <xf numFmtId="0" fontId="1" fillId="0" borderId="2" xfId="4" applyFont="1" applyFill="1" applyBorder="1" applyAlignment="1">
      <alignment wrapText="1"/>
    </xf>
    <xf numFmtId="0" fontId="1" fillId="0" borderId="2" xfId="4" applyFont="1" applyFill="1" applyBorder="1" applyAlignment="1">
      <alignment horizontal="right" wrapText="1"/>
    </xf>
    <xf numFmtId="2" fontId="1" fillId="0" borderId="2" xfId="4" applyNumberFormat="1" applyFont="1" applyFill="1" applyBorder="1" applyAlignment="1">
      <alignment horizontal="right" wrapText="1"/>
    </xf>
    <xf numFmtId="164" fontId="1" fillId="0" borderId="2" xfId="4" applyNumberFormat="1" applyFont="1" applyFill="1" applyBorder="1" applyAlignment="1">
      <alignment horizontal="right" wrapText="1"/>
    </xf>
    <xf numFmtId="0" fontId="3" fillId="0" borderId="2" xfId="1" applyFont="1" applyFill="1" applyBorder="1" applyAlignment="1">
      <alignment wrapText="1"/>
    </xf>
    <xf numFmtId="0" fontId="0" fillId="2" borderId="1" xfId="1" applyFont="1" applyFill="1" applyBorder="1" applyAlignment="1">
      <alignment horizontal="center"/>
    </xf>
    <xf numFmtId="0" fontId="3" fillId="0" borderId="2" xfId="5" applyFont="1" applyFill="1" applyBorder="1" applyAlignment="1">
      <alignment wrapText="1"/>
    </xf>
    <xf numFmtId="164" fontId="1" fillId="0" borderId="2" xfId="5" applyNumberFormat="1" applyFont="1" applyFill="1" applyBorder="1" applyAlignment="1">
      <alignment horizontal="right" wrapText="1"/>
    </xf>
    <xf numFmtId="0" fontId="1" fillId="0" borderId="2" xfId="5" applyFont="1" applyFill="1" applyBorder="1" applyAlignment="1">
      <alignment horizontal="right" wrapText="1"/>
    </xf>
    <xf numFmtId="0" fontId="0" fillId="2" borderId="1" xfId="5" applyFont="1" applyFill="1" applyBorder="1" applyAlignment="1">
      <alignment horizontal="center"/>
    </xf>
    <xf numFmtId="0" fontId="3" fillId="0" borderId="2" xfId="6" applyFont="1" applyFill="1" applyBorder="1" applyAlignment="1">
      <alignment wrapText="1"/>
    </xf>
    <xf numFmtId="0" fontId="1" fillId="0" borderId="2" xfId="6" applyFont="1" applyFill="1" applyBorder="1" applyAlignment="1">
      <alignment horizontal="right" wrapText="1"/>
    </xf>
    <xf numFmtId="0" fontId="3" fillId="0" borderId="2" xfId="7" applyFont="1" applyFill="1" applyBorder="1" applyAlignment="1">
      <alignment wrapText="1"/>
    </xf>
    <xf numFmtId="0" fontId="3" fillId="0" borderId="2" xfId="3" applyFont="1" applyFill="1" applyBorder="1" applyAlignment="1">
      <alignment wrapText="1"/>
    </xf>
    <xf numFmtId="0" fontId="1" fillId="0" borderId="2" xfId="3" applyFont="1" applyFill="1" applyBorder="1" applyAlignment="1">
      <alignment horizontal="right" wrapText="1"/>
    </xf>
    <xf numFmtId="0" fontId="3" fillId="0" borderId="2" xfId="2" applyFont="1" applyFill="1" applyBorder="1" applyAlignment="1">
      <alignment horizontal="right" wrapText="1"/>
    </xf>
    <xf numFmtId="164" fontId="1" fillId="0" borderId="2" xfId="2" applyNumberFormat="1" applyFont="1" applyFill="1" applyBorder="1" applyAlignment="1">
      <alignment horizontal="right" wrapText="1"/>
    </xf>
    <xf numFmtId="0" fontId="3" fillId="0" borderId="2" xfId="1" applyFont="1" applyFill="1" applyBorder="1" applyAlignment="1">
      <alignment horizontal="right" wrapText="1"/>
    </xf>
    <xf numFmtId="0" fontId="1" fillId="0" borderId="4" xfId="5" applyFont="1" applyFill="1" applyBorder="1" applyAlignment="1">
      <alignment horizontal="right" wrapText="1"/>
    </xf>
    <xf numFmtId="164" fontId="1" fillId="0" borderId="4" xfId="5" applyNumberFormat="1" applyFont="1" applyFill="1" applyBorder="1" applyAlignment="1">
      <alignment horizontal="right" wrapText="1"/>
    </xf>
    <xf numFmtId="0" fontId="3" fillId="0" borderId="4" xfId="5" applyFont="1" applyFill="1" applyBorder="1" applyAlignment="1">
      <alignment wrapText="1"/>
    </xf>
    <xf numFmtId="0" fontId="0" fillId="0" borderId="8" xfId="0" applyBorder="1"/>
    <xf numFmtId="165" fontId="1" fillId="0" borderId="2" xfId="5" applyNumberFormat="1" applyFont="1" applyFill="1" applyBorder="1" applyAlignment="1">
      <alignment horizontal="right" wrapText="1"/>
    </xf>
    <xf numFmtId="2" fontId="1" fillId="0" borderId="2" xfId="5" applyNumberFormat="1" applyFont="1" applyFill="1" applyBorder="1" applyAlignment="1">
      <alignment horizontal="right" wrapText="1"/>
    </xf>
    <xf numFmtId="0" fontId="4" fillId="0" borderId="5" xfId="0" applyFont="1" applyBorder="1"/>
    <xf numFmtId="167" fontId="1" fillId="0" borderId="2" xfId="5" applyNumberFormat="1" applyFont="1" applyFill="1" applyBorder="1" applyAlignment="1">
      <alignment horizontal="right" wrapText="1"/>
    </xf>
    <xf numFmtId="0" fontId="0" fillId="0" borderId="8" xfId="0" applyBorder="1" applyAlignment="1">
      <alignment horizontal="center"/>
    </xf>
    <xf numFmtId="0" fontId="0" fillId="0" borderId="9" xfId="0" applyBorder="1" applyAlignment="1">
      <alignment horizontal="center"/>
    </xf>
    <xf numFmtId="0" fontId="0" fillId="0" borderId="0" xfId="0" applyBorder="1" applyAlignment="1">
      <alignment horizontal="center"/>
    </xf>
    <xf numFmtId="0" fontId="3" fillId="0" borderId="0" xfId="3" applyFont="1" applyFill="1" applyBorder="1" applyAlignment="1">
      <alignment wrapText="1"/>
    </xf>
    <xf numFmtId="0" fontId="0" fillId="2" borderId="0" xfId="3" applyFont="1" applyFill="1" applyBorder="1" applyAlignment="1">
      <alignment horizontal="center"/>
    </xf>
    <xf numFmtId="165" fontId="0" fillId="0" borderId="0" xfId="0" applyNumberFormat="1"/>
    <xf numFmtId="166" fontId="0" fillId="0" borderId="0" xfId="0" applyNumberFormat="1"/>
    <xf numFmtId="167" fontId="0" fillId="0" borderId="0" xfId="0" applyNumberFormat="1"/>
    <xf numFmtId="0" fontId="0" fillId="0" borderId="0" xfId="0"/>
    <xf numFmtId="0" fontId="0" fillId="0" borderId="0" xfId="0" applyNumberFormat="1"/>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16" xfId="0" applyBorder="1"/>
    <xf numFmtId="0" fontId="5" fillId="2" borderId="1" xfId="8" applyFont="1" applyFill="1" applyBorder="1" applyAlignment="1">
      <alignment horizontal="center"/>
    </xf>
    <xf numFmtId="164" fontId="5" fillId="0" borderId="2" xfId="8" applyNumberFormat="1" applyFont="1" applyFill="1" applyBorder="1" applyAlignment="1">
      <alignment horizontal="right" wrapText="1"/>
    </xf>
    <xf numFmtId="0" fontId="5" fillId="0" borderId="2" xfId="8" applyFont="1" applyFill="1" applyBorder="1" applyAlignment="1">
      <alignment horizontal="right" wrapText="1"/>
    </xf>
    <xf numFmtId="0" fontId="5" fillId="0" borderId="2" xfId="8" applyFont="1" applyFill="1" applyBorder="1" applyAlignment="1">
      <alignment wrapText="1"/>
    </xf>
    <xf numFmtId="2" fontId="5" fillId="0" borderId="2" xfId="8" applyNumberFormat="1" applyFont="1" applyFill="1" applyBorder="1" applyAlignment="1">
      <alignment horizontal="right" wrapText="1"/>
    </xf>
    <xf numFmtId="19" fontId="5" fillId="0" borderId="2" xfId="8" applyNumberFormat="1" applyFont="1" applyFill="1" applyBorder="1" applyAlignment="1">
      <alignment horizontal="right" wrapText="1"/>
    </xf>
    <xf numFmtId="0" fontId="5" fillId="2" borderId="1" xfId="9" applyFont="1" applyFill="1" applyBorder="1" applyAlignment="1">
      <alignment horizontal="center"/>
    </xf>
    <xf numFmtId="0" fontId="5" fillId="0" borderId="2" xfId="9" applyFont="1" applyFill="1" applyBorder="1" applyAlignment="1">
      <alignment wrapText="1"/>
    </xf>
    <xf numFmtId="0" fontId="5" fillId="0" borderId="2" xfId="9" applyFont="1" applyFill="1" applyBorder="1" applyAlignment="1">
      <alignment horizontal="right" wrapText="1"/>
    </xf>
    <xf numFmtId="0" fontId="5" fillId="2" borderId="1" xfId="10" applyFont="1" applyFill="1" applyBorder="1" applyAlignment="1">
      <alignment horizontal="center"/>
    </xf>
    <xf numFmtId="0" fontId="5" fillId="0" borderId="2" xfId="10" applyFont="1" applyFill="1" applyBorder="1" applyAlignment="1">
      <alignment wrapText="1"/>
    </xf>
    <xf numFmtId="0" fontId="5" fillId="0" borderId="2" xfId="10" applyFont="1" applyFill="1" applyBorder="1" applyAlignment="1">
      <alignment horizontal="right" wrapText="1"/>
    </xf>
    <xf numFmtId="0" fontId="5" fillId="2" borderId="1" xfId="11" applyFont="1" applyFill="1" applyBorder="1" applyAlignment="1">
      <alignment horizontal="center"/>
    </xf>
    <xf numFmtId="0" fontId="5" fillId="0" borderId="2" xfId="11" applyFont="1" applyFill="1" applyBorder="1" applyAlignment="1">
      <alignment wrapText="1"/>
    </xf>
    <xf numFmtId="0" fontId="5" fillId="0" borderId="2" xfId="11" applyFont="1" applyFill="1" applyBorder="1" applyAlignment="1">
      <alignment horizontal="right" wrapText="1"/>
    </xf>
    <xf numFmtId="0" fontId="5" fillId="2" borderId="1" xfId="12" applyFont="1" applyFill="1" applyBorder="1" applyAlignment="1">
      <alignment horizontal="center"/>
    </xf>
    <xf numFmtId="0" fontId="5" fillId="0" borderId="2" xfId="12" applyFont="1" applyFill="1" applyBorder="1" applyAlignment="1">
      <alignment wrapText="1"/>
    </xf>
    <xf numFmtId="0" fontId="5" fillId="0" borderId="2" xfId="12" applyFont="1" applyFill="1" applyBorder="1" applyAlignment="1">
      <alignment horizontal="right" wrapText="1"/>
    </xf>
    <xf numFmtId="0" fontId="5" fillId="2" borderId="1" xfId="13" applyFont="1" applyFill="1" applyBorder="1" applyAlignment="1">
      <alignment horizontal="center"/>
    </xf>
    <xf numFmtId="0" fontId="5" fillId="0" borderId="2" xfId="13" applyFont="1" applyFill="1" applyBorder="1" applyAlignment="1">
      <alignment wrapText="1"/>
    </xf>
    <xf numFmtId="0" fontId="5" fillId="0" borderId="2" xfId="13" applyFont="1" applyFill="1" applyBorder="1" applyAlignment="1">
      <alignment horizontal="right" wrapText="1"/>
    </xf>
    <xf numFmtId="0" fontId="0" fillId="0" borderId="8" xfId="0" applyFill="1" applyBorder="1" applyAlignment="1">
      <alignment horizontal="center"/>
    </xf>
    <xf numFmtId="0" fontId="5" fillId="2" borderId="3" xfId="8" applyFont="1" applyFill="1" applyBorder="1" applyAlignment="1">
      <alignment horizontal="center"/>
    </xf>
    <xf numFmtId="0" fontId="1" fillId="2" borderId="19" xfId="9" applyFont="1" applyFill="1" applyBorder="1" applyAlignment="1">
      <alignment horizontal="center"/>
    </xf>
    <xf numFmtId="0" fontId="3" fillId="2" borderId="1" xfId="14" applyFont="1" applyFill="1" applyBorder="1" applyAlignment="1">
      <alignment horizontal="center"/>
    </xf>
    <xf numFmtId="164" fontId="3" fillId="0" borderId="2" xfId="14" applyNumberFormat="1" applyFont="1" applyFill="1" applyBorder="1" applyAlignment="1">
      <alignment horizontal="right" wrapText="1"/>
    </xf>
    <xf numFmtId="0" fontId="6" fillId="0" borderId="2" xfId="14" applyFont="1" applyFill="1" applyBorder="1" applyAlignment="1">
      <alignment horizontal="right" wrapText="1"/>
    </xf>
    <xf numFmtId="0" fontId="6" fillId="0" borderId="2" xfId="14" applyFont="1" applyFill="1" applyBorder="1" applyAlignment="1">
      <alignment wrapText="1"/>
    </xf>
    <xf numFmtId="2" fontId="6" fillId="0" borderId="2" xfId="14" applyNumberFormat="1" applyFont="1" applyFill="1" applyBorder="1" applyAlignment="1">
      <alignment horizontal="right" wrapText="1"/>
    </xf>
    <xf numFmtId="19" fontId="6" fillId="0" borderId="2" xfId="14" applyNumberFormat="1" applyFont="1" applyFill="1" applyBorder="1" applyAlignment="1">
      <alignment horizontal="right" wrapText="1"/>
    </xf>
    <xf numFmtId="0" fontId="1" fillId="2" borderId="0" xfId="8" applyFont="1" applyFill="1" applyBorder="1" applyAlignment="1">
      <alignment horizontal="center"/>
    </xf>
    <xf numFmtId="0" fontId="3" fillId="2" borderId="1" xfId="15" applyFont="1" applyFill="1" applyBorder="1" applyAlignment="1">
      <alignment horizontal="center"/>
    </xf>
    <xf numFmtId="0" fontId="3" fillId="0" borderId="2" xfId="15" applyFont="1" applyFill="1" applyBorder="1" applyAlignment="1">
      <alignment wrapText="1"/>
    </xf>
    <xf numFmtId="0" fontId="6" fillId="0" borderId="2" xfId="15" applyFont="1" applyFill="1" applyBorder="1" applyAlignment="1">
      <alignment horizontal="right" wrapText="1"/>
    </xf>
    <xf numFmtId="0" fontId="3" fillId="2" borderId="1" xfId="16" applyFont="1" applyFill="1" applyBorder="1" applyAlignment="1">
      <alignment horizontal="center"/>
    </xf>
    <xf numFmtId="164" fontId="3" fillId="0" borderId="2" xfId="16" applyNumberFormat="1" applyFont="1" applyFill="1" applyBorder="1" applyAlignment="1">
      <alignment horizontal="right" wrapText="1"/>
    </xf>
    <xf numFmtId="0" fontId="6" fillId="0" borderId="2" xfId="16" applyFont="1" applyFill="1" applyBorder="1" applyAlignment="1">
      <alignment wrapText="1"/>
    </xf>
    <xf numFmtId="0" fontId="6" fillId="0" borderId="2" xfId="16" applyFont="1" applyFill="1" applyBorder="1" applyAlignment="1">
      <alignment horizontal="right" wrapText="1"/>
    </xf>
    <xf numFmtId="2" fontId="6" fillId="0" borderId="2" xfId="16" applyNumberFormat="1" applyFont="1" applyFill="1" applyBorder="1" applyAlignment="1">
      <alignment horizontal="right" wrapText="1"/>
    </xf>
    <xf numFmtId="19" fontId="6" fillId="0" borderId="2" xfId="16" applyNumberFormat="1" applyFont="1" applyFill="1" applyBorder="1" applyAlignment="1">
      <alignment horizontal="right" wrapText="1"/>
    </xf>
    <xf numFmtId="0" fontId="3" fillId="2" borderId="1" xfId="17" applyFont="1" applyFill="1" applyBorder="1" applyAlignment="1">
      <alignment horizontal="center"/>
    </xf>
    <xf numFmtId="0" fontId="3" fillId="0" borderId="2" xfId="17" applyFont="1" applyFill="1" applyBorder="1" applyAlignment="1">
      <alignment horizontal="right" wrapText="1"/>
    </xf>
    <xf numFmtId="0" fontId="6" fillId="0" borderId="2" xfId="17" applyFont="1" applyFill="1" applyBorder="1" applyAlignment="1">
      <alignment wrapText="1"/>
    </xf>
    <xf numFmtId="0" fontId="6" fillId="0" borderId="2" xfId="17" applyFont="1" applyFill="1" applyBorder="1" applyAlignment="1">
      <alignment horizontal="right" wrapText="1"/>
    </xf>
    <xf numFmtId="2" fontId="6" fillId="0" borderId="2" xfId="17" applyNumberFormat="1" applyFont="1" applyFill="1" applyBorder="1" applyAlignment="1">
      <alignment horizontal="right" wrapText="1"/>
    </xf>
    <xf numFmtId="164" fontId="6" fillId="0" borderId="2" xfId="17" applyNumberFormat="1" applyFont="1" applyFill="1" applyBorder="1" applyAlignment="1">
      <alignment horizontal="right" wrapText="1"/>
    </xf>
    <xf numFmtId="0" fontId="3" fillId="2" borderId="1" xfId="18" applyFont="1" applyFill="1" applyBorder="1" applyAlignment="1">
      <alignment horizontal="center"/>
    </xf>
    <xf numFmtId="0" fontId="3" fillId="0" borderId="2" xfId="18" applyFont="1" applyFill="1" applyBorder="1" applyAlignment="1">
      <alignment wrapText="1"/>
    </xf>
    <xf numFmtId="0" fontId="6" fillId="0" borderId="2" xfId="18" applyFont="1" applyFill="1" applyBorder="1" applyAlignment="1">
      <alignment horizontal="right" wrapText="1"/>
    </xf>
    <xf numFmtId="0" fontId="3" fillId="2" borderId="1" xfId="19" applyFont="1" applyFill="1" applyBorder="1" applyAlignment="1">
      <alignment horizontal="center"/>
    </xf>
    <xf numFmtId="0" fontId="3" fillId="0" borderId="2" xfId="19" applyFont="1" applyFill="1" applyBorder="1" applyAlignment="1">
      <alignment wrapText="1"/>
    </xf>
    <xf numFmtId="0" fontId="6" fillId="0" borderId="2" xfId="19" applyFont="1" applyFill="1" applyBorder="1" applyAlignment="1">
      <alignment horizontal="right" wrapText="1"/>
    </xf>
    <xf numFmtId="0" fontId="3" fillId="2" borderId="1" xfId="20" applyFont="1" applyFill="1" applyBorder="1" applyAlignment="1">
      <alignment horizontal="center"/>
    </xf>
    <xf numFmtId="0" fontId="3" fillId="0" borderId="2" xfId="20" applyFont="1" applyFill="1" applyBorder="1" applyAlignment="1">
      <alignment wrapText="1"/>
    </xf>
    <xf numFmtId="0" fontId="6" fillId="0" borderId="2" xfId="20" applyFont="1" applyFill="1" applyBorder="1" applyAlignment="1">
      <alignment horizontal="right" wrapText="1"/>
    </xf>
    <xf numFmtId="0" fontId="3" fillId="2" borderId="1" xfId="21" applyFont="1" applyFill="1" applyBorder="1" applyAlignment="1">
      <alignment horizontal="center"/>
    </xf>
    <xf numFmtId="0" fontId="3" fillId="0" borderId="2" xfId="21" applyFont="1" applyFill="1" applyBorder="1" applyAlignment="1">
      <alignment wrapText="1"/>
    </xf>
    <xf numFmtId="0" fontId="6" fillId="0" borderId="2" xfId="21" applyFont="1" applyFill="1" applyBorder="1" applyAlignment="1">
      <alignment horizontal="right" wrapText="1"/>
    </xf>
    <xf numFmtId="0" fontId="0" fillId="2" borderId="1" xfId="20" applyFont="1" applyFill="1" applyBorder="1" applyAlignment="1">
      <alignment horizontal="center"/>
    </xf>
    <xf numFmtId="0" fontId="3" fillId="2" borderId="19" xfId="14" applyFont="1" applyFill="1" applyBorder="1" applyAlignment="1">
      <alignment horizontal="center"/>
    </xf>
    <xf numFmtId="0" fontId="7" fillId="2" borderId="1" xfId="14" applyFont="1" applyFill="1" applyBorder="1" applyAlignment="1">
      <alignment horizontal="center"/>
    </xf>
    <xf numFmtId="164" fontId="7" fillId="0" borderId="2" xfId="14" applyNumberFormat="1" applyFont="1" applyFill="1" applyBorder="1" applyAlignment="1">
      <alignment horizontal="right" wrapText="1"/>
    </xf>
    <xf numFmtId="0" fontId="7" fillId="0" borderId="2" xfId="14" applyFont="1" applyFill="1" applyBorder="1" applyAlignment="1">
      <alignment horizontal="right" wrapText="1"/>
    </xf>
    <xf numFmtId="0" fontId="7" fillId="0" borderId="2" xfId="14" applyFont="1" applyFill="1" applyBorder="1" applyAlignment="1">
      <alignment wrapText="1"/>
    </xf>
    <xf numFmtId="2" fontId="7" fillId="0" borderId="2" xfId="14" applyNumberFormat="1" applyFont="1" applyFill="1" applyBorder="1" applyAlignment="1">
      <alignment horizontal="right" wrapText="1"/>
    </xf>
    <xf numFmtId="19" fontId="7" fillId="0" borderId="2" xfId="14" applyNumberFormat="1" applyFont="1" applyFill="1" applyBorder="1" applyAlignment="1">
      <alignment horizontal="right" wrapText="1"/>
    </xf>
    <xf numFmtId="0" fontId="7" fillId="2" borderId="1" xfId="15" applyFont="1" applyFill="1" applyBorder="1" applyAlignment="1">
      <alignment horizontal="center"/>
    </xf>
    <xf numFmtId="0" fontId="7" fillId="0" borderId="2" xfId="15" applyFont="1" applyFill="1" applyBorder="1" applyAlignment="1">
      <alignment wrapText="1"/>
    </xf>
    <xf numFmtId="0" fontId="7" fillId="0" borderId="2" xfId="15" applyFont="1" applyFill="1" applyBorder="1" applyAlignment="1">
      <alignment horizontal="right" wrapText="1"/>
    </xf>
    <xf numFmtId="0" fontId="7" fillId="2" borderId="1" xfId="16" applyFont="1" applyFill="1" applyBorder="1" applyAlignment="1">
      <alignment horizontal="center"/>
    </xf>
    <xf numFmtId="164" fontId="7" fillId="0" borderId="2" xfId="16" applyNumberFormat="1" applyFont="1" applyFill="1" applyBorder="1" applyAlignment="1">
      <alignment horizontal="right" wrapText="1"/>
    </xf>
    <xf numFmtId="0" fontId="7" fillId="0" borderId="2" xfId="16" applyFont="1" applyFill="1" applyBorder="1" applyAlignment="1">
      <alignment wrapText="1"/>
    </xf>
    <xf numFmtId="0" fontId="7" fillId="0" borderId="2" xfId="16" applyFont="1" applyFill="1" applyBorder="1" applyAlignment="1">
      <alignment horizontal="right" wrapText="1"/>
    </xf>
    <xf numFmtId="2" fontId="7" fillId="0" borderId="2" xfId="16" applyNumberFormat="1" applyFont="1" applyFill="1" applyBorder="1" applyAlignment="1">
      <alignment horizontal="right" wrapText="1"/>
    </xf>
    <xf numFmtId="19" fontId="7" fillId="0" borderId="2" xfId="16" applyNumberFormat="1" applyFont="1" applyFill="1" applyBorder="1" applyAlignment="1">
      <alignment horizontal="right" wrapText="1"/>
    </xf>
    <xf numFmtId="0" fontId="7" fillId="2" borderId="1" xfId="17" applyFont="1" applyFill="1" applyBorder="1" applyAlignment="1">
      <alignment horizontal="center"/>
    </xf>
    <xf numFmtId="0" fontId="7" fillId="0" borderId="2" xfId="17" applyFont="1" applyFill="1" applyBorder="1" applyAlignment="1">
      <alignment horizontal="right" wrapText="1"/>
    </xf>
    <xf numFmtId="0" fontId="7" fillId="0" borderId="2" xfId="17" applyFont="1" applyFill="1" applyBorder="1" applyAlignment="1">
      <alignment wrapText="1"/>
    </xf>
    <xf numFmtId="2" fontId="7" fillId="0" borderId="2" xfId="17" applyNumberFormat="1" applyFont="1" applyFill="1" applyBorder="1" applyAlignment="1">
      <alignment horizontal="right" wrapText="1"/>
    </xf>
    <xf numFmtId="164" fontId="7" fillId="0" borderId="2" xfId="17" applyNumberFormat="1" applyFont="1" applyFill="1" applyBorder="1" applyAlignment="1">
      <alignment horizontal="right" wrapText="1"/>
    </xf>
    <xf numFmtId="0" fontId="7" fillId="2" borderId="1" xfId="19" applyFont="1" applyFill="1" applyBorder="1" applyAlignment="1">
      <alignment horizontal="center"/>
    </xf>
    <xf numFmtId="0" fontId="7" fillId="0" borderId="2" xfId="19" applyFont="1" applyFill="1" applyBorder="1" applyAlignment="1">
      <alignment wrapText="1"/>
    </xf>
    <xf numFmtId="0" fontId="7" fillId="0" borderId="2" xfId="19" applyFont="1" applyFill="1" applyBorder="1" applyAlignment="1">
      <alignment horizontal="right" wrapText="1"/>
    </xf>
    <xf numFmtId="0" fontId="7" fillId="2" borderId="3" xfId="19" applyFont="1" applyFill="1" applyBorder="1" applyAlignment="1">
      <alignment horizontal="center"/>
    </xf>
    <xf numFmtId="0" fontId="7" fillId="2" borderId="1" xfId="20" applyFont="1" applyFill="1" applyBorder="1" applyAlignment="1">
      <alignment horizontal="center"/>
    </xf>
    <xf numFmtId="0" fontId="7" fillId="0" borderId="2" xfId="20" applyFont="1" applyFill="1" applyBorder="1" applyAlignment="1">
      <alignment wrapText="1"/>
    </xf>
    <xf numFmtId="0" fontId="7" fillId="0" borderId="2" xfId="20" applyFont="1" applyFill="1" applyBorder="1" applyAlignment="1">
      <alignment horizontal="right" wrapText="1"/>
    </xf>
    <xf numFmtId="0" fontId="7" fillId="2" borderId="1" xfId="18" applyFont="1" applyFill="1" applyBorder="1" applyAlignment="1">
      <alignment horizontal="center"/>
    </xf>
    <xf numFmtId="0" fontId="7" fillId="0" borderId="2" xfId="18" applyFont="1" applyFill="1" applyBorder="1" applyAlignment="1">
      <alignment wrapText="1"/>
    </xf>
    <xf numFmtId="0" fontId="7" fillId="0" borderId="2" xfId="18" applyFont="1" applyFill="1" applyBorder="1" applyAlignment="1">
      <alignment horizontal="right" wrapText="1"/>
    </xf>
    <xf numFmtId="0" fontId="7" fillId="2" borderId="1" xfId="21" applyFont="1" applyFill="1" applyBorder="1" applyAlignment="1">
      <alignment horizontal="center"/>
    </xf>
    <xf numFmtId="0" fontId="7" fillId="0" borderId="2" xfId="21" applyFont="1" applyFill="1" applyBorder="1" applyAlignment="1">
      <alignment wrapText="1"/>
    </xf>
    <xf numFmtId="0" fontId="7" fillId="0" borderId="2" xfId="21" applyFont="1" applyFill="1" applyBorder="1" applyAlignment="1">
      <alignment horizontal="right" wrapText="1"/>
    </xf>
    <xf numFmtId="0" fontId="0" fillId="0" borderId="5" xfId="0" applyBorder="1" applyAlignment="1">
      <alignment horizontal="center"/>
    </xf>
    <xf numFmtId="0" fontId="0" fillId="0" borderId="7" xfId="0" applyBorder="1" applyAlignment="1">
      <alignment horizontal="center"/>
    </xf>
    <xf numFmtId="0" fontId="0" fillId="2" borderId="1" xfId="14" applyFont="1" applyFill="1" applyBorder="1" applyAlignment="1">
      <alignment horizontal="center"/>
    </xf>
    <xf numFmtId="164" fontId="3" fillId="3" borderId="2" xfId="14" applyNumberFormat="1" applyFont="1" applyFill="1" applyBorder="1" applyAlignment="1">
      <alignment horizontal="right" wrapText="1"/>
    </xf>
    <xf numFmtId="0" fontId="6" fillId="3" borderId="2" xfId="14" applyFont="1" applyFill="1" applyBorder="1" applyAlignment="1">
      <alignment horizontal="right" wrapText="1"/>
    </xf>
    <xf numFmtId="0" fontId="6" fillId="3" borderId="2" xfId="14" applyFont="1" applyFill="1" applyBorder="1" applyAlignment="1">
      <alignment wrapText="1"/>
    </xf>
    <xf numFmtId="2" fontId="6" fillId="3" borderId="2" xfId="14" applyNumberFormat="1" applyFont="1" applyFill="1" applyBorder="1" applyAlignment="1">
      <alignment horizontal="right" wrapText="1"/>
    </xf>
    <xf numFmtId="19" fontId="6" fillId="3" borderId="2" xfId="14" applyNumberFormat="1" applyFont="1" applyFill="1" applyBorder="1" applyAlignment="1">
      <alignment horizontal="right" wrapText="1"/>
    </xf>
    <xf numFmtId="0" fontId="7" fillId="2" borderId="3" xfId="14" applyFont="1" applyFill="1" applyBorder="1" applyAlignment="1">
      <alignment horizontal="center"/>
    </xf>
    <xf numFmtId="0" fontId="7" fillId="0" borderId="20" xfId="21" applyFont="1" applyFill="1" applyBorder="1" applyAlignment="1">
      <alignment horizontal="right" wrapText="1"/>
    </xf>
    <xf numFmtId="0" fontId="6" fillId="0" borderId="20" xfId="21" applyFont="1" applyFill="1" applyBorder="1" applyAlignment="1">
      <alignment horizontal="right" wrapText="1"/>
    </xf>
    <xf numFmtId="0" fontId="7" fillId="0" borderId="20" xfId="18" applyFont="1" applyFill="1" applyBorder="1" applyAlignment="1">
      <alignment horizontal="right" wrapText="1"/>
    </xf>
    <xf numFmtId="0" fontId="7" fillId="0" borderId="2" xfId="12" applyFont="1" applyFill="1" applyBorder="1" applyAlignment="1">
      <alignment horizontal="right" wrapText="1"/>
    </xf>
    <xf numFmtId="0" fontId="8" fillId="0" borderId="13" xfId="0" applyFont="1" applyBorder="1"/>
    <xf numFmtId="0" fontId="8" fillId="0" borderId="14" xfId="0" applyFont="1" applyBorder="1"/>
    <xf numFmtId="0" fontId="8" fillId="0" borderId="15" xfId="0" applyFont="1" applyBorder="1"/>
    <xf numFmtId="0" fontId="8" fillId="0" borderId="10" xfId="0" applyFont="1" applyBorder="1" applyAlignment="1">
      <alignment horizontal="center"/>
    </xf>
    <xf numFmtId="0" fontId="8" fillId="0" borderId="12" xfId="0" applyFont="1" applyBorder="1" applyAlignment="1">
      <alignment horizontal="center"/>
    </xf>
    <xf numFmtId="0" fontId="8" fillId="0" borderId="11" xfId="0" applyFont="1" applyBorder="1" applyAlignment="1">
      <alignment horizontal="center"/>
    </xf>
    <xf numFmtId="9" fontId="0" fillId="0" borderId="8" xfId="0" applyNumberFormat="1" applyBorder="1" applyAlignment="1">
      <alignment horizontal="center"/>
    </xf>
    <xf numFmtId="9" fontId="0" fillId="0" borderId="9" xfId="0" applyNumberFormat="1" applyBorder="1" applyAlignment="1">
      <alignment horizontal="center"/>
    </xf>
    <xf numFmtId="9" fontId="0" fillId="0" borderId="0" xfId="0" applyNumberFormat="1" applyBorder="1" applyAlignment="1">
      <alignment horizontal="center"/>
    </xf>
    <xf numFmtId="0" fontId="0" fillId="0" borderId="12" xfId="0"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8" xfId="0" applyFont="1" applyFill="1" applyBorder="1" applyAlignment="1">
      <alignment horizontal="center"/>
    </xf>
    <xf numFmtId="0" fontId="2" fillId="0" borderId="0" xfId="0" applyFont="1" applyFill="1" applyBorder="1" applyAlignment="1">
      <alignment horizontal="center"/>
    </xf>
    <xf numFmtId="0" fontId="2" fillId="0" borderId="0" xfId="0" applyFont="1" applyBorder="1" applyAlignment="1">
      <alignment horizontal="center"/>
    </xf>
    <xf numFmtId="168" fontId="2" fillId="0" borderId="9" xfId="0" applyNumberFormat="1" applyFont="1" applyBorder="1" applyAlignment="1">
      <alignment horizontal="center"/>
    </xf>
    <xf numFmtId="168" fontId="0" fillId="0" borderId="0" xfId="0" applyNumberFormat="1" applyBorder="1" applyAlignment="1">
      <alignment horizontal="center"/>
    </xf>
    <xf numFmtId="168" fontId="0" fillId="0" borderId="0" xfId="0" applyNumberFormat="1" applyFill="1" applyBorder="1" applyAlignment="1">
      <alignment horizontal="center"/>
    </xf>
    <xf numFmtId="0" fontId="0" fillId="0" borderId="0" xfId="0" applyFill="1" applyBorder="1" applyAlignment="1">
      <alignment horizontal="center"/>
    </xf>
    <xf numFmtId="168" fontId="0" fillId="0" borderId="11" xfId="0" applyNumberFormat="1" applyBorder="1" applyAlignment="1">
      <alignment horizontal="center"/>
    </xf>
    <xf numFmtId="168" fontId="0" fillId="0" borderId="11" xfId="0" applyNumberFormat="1" applyFill="1" applyBorder="1" applyAlignment="1">
      <alignment horizontal="center"/>
    </xf>
    <xf numFmtId="168" fontId="0" fillId="0" borderId="8" xfId="0" applyNumberFormat="1" applyBorder="1" applyAlignment="1">
      <alignment horizontal="center"/>
    </xf>
    <xf numFmtId="168" fontId="0" fillId="0" borderId="9" xfId="0" applyNumberFormat="1" applyBorder="1" applyAlignment="1">
      <alignment horizontal="center"/>
    </xf>
    <xf numFmtId="0" fontId="0" fillId="0" borderId="11" xfId="0" applyBorder="1" applyAlignment="1">
      <alignment horizontal="center"/>
    </xf>
    <xf numFmtId="0" fontId="0" fillId="0" borderId="10" xfId="0" applyBorder="1" applyAlignment="1">
      <alignment horizontal="center"/>
    </xf>
    <xf numFmtId="0" fontId="0" fillId="0" borderId="10" xfId="0" applyFont="1" applyBorder="1" applyAlignment="1">
      <alignment horizontal="center"/>
    </xf>
    <xf numFmtId="0" fontId="2" fillId="0" borderId="9" xfId="0" applyFont="1" applyFill="1" applyBorder="1" applyAlignment="1">
      <alignment horizontal="center"/>
    </xf>
    <xf numFmtId="0" fontId="0" fillId="0" borderId="9" xfId="0" applyFill="1" applyBorder="1" applyAlignment="1">
      <alignment horizontal="center"/>
    </xf>
    <xf numFmtId="168" fontId="0" fillId="0" borderId="10" xfId="0" applyNumberFormat="1" applyBorder="1" applyAlignment="1">
      <alignment horizontal="center"/>
    </xf>
    <xf numFmtId="0" fontId="0" fillId="0" borderId="0" xfId="0" applyBorder="1"/>
    <xf numFmtId="0" fontId="12" fillId="0" borderId="5" xfId="0" applyNumberFormat="1" applyFont="1" applyBorder="1" applyAlignment="1">
      <alignment horizontal="center"/>
    </xf>
    <xf numFmtId="0" fontId="9" fillId="0" borderId="5" xfId="0" applyFont="1" applyBorder="1" applyAlignment="1">
      <alignment horizontal="center"/>
    </xf>
    <xf numFmtId="0" fontId="9" fillId="0" borderId="7" xfId="0" applyFont="1" applyBorder="1" applyAlignment="1">
      <alignment horizontal="center"/>
    </xf>
    <xf numFmtId="0" fontId="9" fillId="0" borderId="6" xfId="0" applyFont="1" applyBorder="1" applyAlignment="1">
      <alignment horizontal="center"/>
    </xf>
    <xf numFmtId="0" fontId="10" fillId="0" borderId="16" xfId="0" applyFont="1" applyBorder="1" applyAlignment="1">
      <alignment horizontal="center"/>
    </xf>
    <xf numFmtId="0" fontId="10" fillId="0" borderId="17" xfId="0" applyFont="1" applyBorder="1" applyAlignment="1">
      <alignment horizontal="center"/>
    </xf>
    <xf numFmtId="0" fontId="10" fillId="0" borderId="18" xfId="0" applyFont="1" applyBorder="1" applyAlignment="1">
      <alignment horizontal="center"/>
    </xf>
    <xf numFmtId="168" fontId="2" fillId="0" borderId="8" xfId="0" applyNumberFormat="1" applyFont="1" applyFill="1" applyBorder="1" applyAlignment="1">
      <alignment horizontal="center"/>
    </xf>
    <xf numFmtId="168" fontId="2" fillId="0" borderId="9" xfId="0" applyNumberFormat="1" applyFont="1" applyFill="1" applyBorder="1" applyAlignment="1">
      <alignment horizontal="center"/>
    </xf>
    <xf numFmtId="168" fontId="2" fillId="0" borderId="0" xfId="0" applyNumberFormat="1" applyFont="1" applyFill="1" applyBorder="1" applyAlignment="1">
      <alignment horizontal="center"/>
    </xf>
    <xf numFmtId="168" fontId="2" fillId="0" borderId="0" xfId="0" applyNumberFormat="1" applyFont="1" applyBorder="1" applyAlignment="1">
      <alignment horizontal="center"/>
    </xf>
    <xf numFmtId="0" fontId="10" fillId="0" borderId="0" xfId="0" applyFont="1" applyBorder="1" applyAlignment="1">
      <alignment horizontal="center"/>
    </xf>
    <xf numFmtId="0" fontId="3" fillId="2" borderId="1" xfId="7" applyFont="1" applyFill="1" applyBorder="1" applyAlignment="1">
      <alignment horizontal="center"/>
    </xf>
    <xf numFmtId="0" fontId="1" fillId="0" borderId="2" xfId="7" applyFont="1" applyFill="1" applyBorder="1" applyAlignment="1">
      <alignment horizontal="right" wrapText="1"/>
    </xf>
    <xf numFmtId="0" fontId="7" fillId="0" borderId="2" xfId="11" applyFont="1" applyFill="1" applyBorder="1" applyAlignment="1">
      <alignment horizontal="right" wrapText="1"/>
    </xf>
    <xf numFmtId="0" fontId="3" fillId="2" borderId="1" xfId="6" applyFont="1" applyFill="1" applyBorder="1" applyAlignment="1">
      <alignment horizontal="center"/>
    </xf>
    <xf numFmtId="0" fontId="0" fillId="2" borderId="1" xfId="6" applyFont="1" applyFill="1" applyBorder="1" applyAlignment="1">
      <alignment horizontal="center"/>
    </xf>
    <xf numFmtId="0" fontId="3" fillId="0" borderId="2" xfId="6" applyFont="1" applyFill="1" applyBorder="1" applyAlignment="1">
      <alignment horizontal="right" wrapText="1"/>
    </xf>
    <xf numFmtId="0" fontId="7" fillId="0" borderId="2" xfId="13" applyFont="1" applyFill="1" applyBorder="1" applyAlignment="1">
      <alignment horizontal="right" wrapText="1"/>
    </xf>
    <xf numFmtId="0" fontId="3" fillId="2" borderId="1" xfId="5" applyFont="1" applyFill="1" applyBorder="1" applyAlignment="1">
      <alignment horizontal="center"/>
    </xf>
    <xf numFmtId="0" fontId="7" fillId="0" borderId="2" xfId="10" applyFont="1" applyFill="1" applyBorder="1" applyAlignment="1">
      <alignment horizontal="right" wrapText="1"/>
    </xf>
    <xf numFmtId="0" fontId="1" fillId="0" borderId="2" xfId="16" applyFont="1" applyFill="1" applyBorder="1" applyAlignment="1">
      <alignment wrapText="1"/>
    </xf>
    <xf numFmtId="0" fontId="1" fillId="0" borderId="2" xfId="16" applyFont="1" applyFill="1" applyBorder="1" applyAlignment="1">
      <alignment horizontal="right" wrapText="1"/>
    </xf>
    <xf numFmtId="2" fontId="1" fillId="0" borderId="2" xfId="16" applyNumberFormat="1" applyFont="1" applyFill="1" applyBorder="1" applyAlignment="1">
      <alignment horizontal="right" wrapText="1"/>
    </xf>
    <xf numFmtId="19" fontId="1" fillId="0" borderId="2" xfId="16" applyNumberFormat="1" applyFont="1" applyFill="1" applyBorder="1" applyAlignment="1">
      <alignment horizontal="right" wrapText="1"/>
    </xf>
    <xf numFmtId="0" fontId="3" fillId="2" borderId="1" xfId="4" applyFont="1" applyFill="1" applyBorder="1" applyAlignment="1">
      <alignment horizontal="center"/>
    </xf>
    <xf numFmtId="0" fontId="7" fillId="2" borderId="0" xfId="17" applyFont="1" applyFill="1" applyBorder="1" applyAlignment="1">
      <alignment horizontal="center"/>
    </xf>
    <xf numFmtId="0" fontId="3" fillId="2" borderId="1" xfId="2" applyFont="1" applyFill="1" applyBorder="1" applyAlignment="1">
      <alignment horizontal="center"/>
    </xf>
    <xf numFmtId="0" fontId="0" fillId="2" borderId="1" xfId="2" applyFont="1" applyFill="1" applyBorder="1" applyAlignment="1">
      <alignment horizontal="center"/>
    </xf>
    <xf numFmtId="0" fontId="3" fillId="3" borderId="2" xfId="2" applyFont="1" applyFill="1" applyBorder="1" applyAlignment="1">
      <alignment horizontal="right" wrapText="1"/>
    </xf>
    <xf numFmtId="0" fontId="1" fillId="3" borderId="2" xfId="2" applyFont="1" applyFill="1" applyBorder="1" applyAlignment="1">
      <alignment horizontal="right" wrapText="1"/>
    </xf>
    <xf numFmtId="0" fontId="1" fillId="3" borderId="2" xfId="2" applyFont="1" applyFill="1" applyBorder="1" applyAlignment="1">
      <alignment wrapText="1"/>
    </xf>
    <xf numFmtId="164" fontId="1" fillId="3" borderId="2" xfId="2" applyNumberFormat="1" applyFont="1" applyFill="1" applyBorder="1" applyAlignment="1">
      <alignment horizontal="right" wrapText="1"/>
    </xf>
    <xf numFmtId="164" fontId="3" fillId="3" borderId="2" xfId="2" applyNumberFormat="1" applyFont="1" applyFill="1" applyBorder="1" applyAlignment="1">
      <alignment horizontal="right" wrapText="1"/>
    </xf>
    <xf numFmtId="2" fontId="1" fillId="3" borderId="2" xfId="2" applyNumberFormat="1" applyFont="1" applyFill="1" applyBorder="1" applyAlignment="1">
      <alignment horizontal="right" wrapText="1"/>
    </xf>
    <xf numFmtId="19" fontId="1" fillId="3" borderId="2" xfId="2" applyNumberFormat="1" applyFont="1" applyFill="1" applyBorder="1" applyAlignment="1">
      <alignment horizontal="right" wrapText="1"/>
    </xf>
  </cellXfs>
  <cellStyles count="22">
    <cellStyle name="Normal" xfId="0" builtinId="0"/>
    <cellStyle name="Normal_%FO" xfId="7"/>
    <cellStyle name="Normal_%FO_1" xfId="11"/>
    <cellStyle name="Normal_%FO_2" xfId="18"/>
    <cellStyle name="Normal_ave %N" xfId="6"/>
    <cellStyle name="Normal_ave %N_1" xfId="13"/>
    <cellStyle name="Normal_ave %N_2" xfId="21"/>
    <cellStyle name="Normal_ave %W" xfId="1"/>
    <cellStyle name="Normal_ave %W_1" xfId="12"/>
    <cellStyle name="Normal_ave %W_2" xfId="20"/>
    <cellStyle name="Normal_ave summary data" xfId="5"/>
    <cellStyle name="Normal_ave summary data_1" xfId="10"/>
    <cellStyle name="Normal_ave summary data_2" xfId="19"/>
    <cellStyle name="Normal_Diet raw data" xfId="4"/>
    <cellStyle name="Normal_Diet raw data_2" xfId="17"/>
    <cellStyle name="Normal_emptystomachs" xfId="3"/>
    <cellStyle name="Normal_emptystomachs_1" xfId="9"/>
    <cellStyle name="Normal_emptystomachs_2" xfId="15"/>
    <cellStyle name="Normal_environemtnal data" xfId="16"/>
    <cellStyle name="Normal_fish raw data" xfId="2"/>
    <cellStyle name="Normal_fish raw data_1" xfId="8"/>
    <cellStyle name="Normal_fish raw data_2"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3</xdr:col>
      <xdr:colOff>116681</xdr:colOff>
      <xdr:row>0</xdr:row>
      <xdr:rowOff>23811</xdr:rowOff>
    </xdr:from>
    <xdr:to>
      <xdr:col>13</xdr:col>
      <xdr:colOff>30956</xdr:colOff>
      <xdr:row>26</xdr:row>
      <xdr:rowOff>95248</xdr:rowOff>
    </xdr:to>
    <xdr:sp macro="" textlink="">
      <xdr:nvSpPr>
        <xdr:cNvPr id="2" name="TextBox 1"/>
        <xdr:cNvSpPr txBox="1"/>
      </xdr:nvSpPr>
      <xdr:spPr>
        <a:xfrm>
          <a:off x="1938337" y="23811"/>
          <a:ext cx="10594182" cy="502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created by ZPBurris may 92017</a:t>
          </a:r>
        </a:p>
        <a:p>
          <a:r>
            <a:rPr lang="en-US" sz="1100"/>
            <a:t>analysis of larval</a:t>
          </a:r>
          <a:r>
            <a:rPr lang="en-US" sz="1100" baseline="0"/>
            <a:t> pacific herring and larval longfin smelt diets</a:t>
          </a:r>
        </a:p>
        <a:p>
          <a:r>
            <a:rPr lang="en-US" sz="1100" baseline="0"/>
            <a:t>data obtained from POD database using Queries linked database  in the Sculpin folder</a:t>
          </a:r>
        </a:p>
        <a:p>
          <a:endParaRPr lang="en-US" sz="1100" baseline="0"/>
        </a:p>
        <a:p>
          <a:r>
            <a:rPr lang="en-US" sz="1100" baseline="0"/>
            <a:t>Larval fish are from 2013, from february (feb 11, 12, 26)  and march (13Th, 26th)  in Suisun Bay (501, 504, 519 stations) and February 12th  in Suisun Marsh region (Station 609, SLS). SO 3 GROUPINGS!</a:t>
          </a:r>
        </a:p>
        <a:p>
          <a:r>
            <a:rPr lang="en-US" sz="1100" baseline="0"/>
            <a:t> These are 20mm and SLS fish</a:t>
          </a:r>
        </a:p>
        <a:p>
          <a:r>
            <a:rPr lang="en-US" sz="1100" b="1" baseline="0"/>
            <a:t>each station had 20-30 fish of each species processed for diet, so the data are exactly paired (both species were collected in the same tow). </a:t>
          </a:r>
        </a:p>
        <a:p>
          <a:endParaRPr lang="en-US" sz="1100" b="1" baseline="0"/>
        </a:p>
        <a:p>
          <a:r>
            <a:rPr lang="en-US" sz="1100" b="1" baseline="0"/>
            <a:t>fish are pooled by region and/or </a:t>
          </a:r>
        </a:p>
        <a:p>
          <a:endParaRPr lang="en-US" sz="1100" b="1" baseline="0"/>
        </a:p>
        <a:p>
          <a:r>
            <a:rPr lang="en-US" sz="1100" b="1" baseline="0"/>
            <a:t>Suisun MArsh</a:t>
          </a:r>
        </a:p>
        <a:p>
          <a:r>
            <a:rPr lang="en-US" sz="1100" b="1" baseline="0"/>
            <a:t>19 fish had diatoms in stomachs;  of those only had diatoms and are considered to have empty stoamchs</a:t>
          </a:r>
        </a:p>
        <a:p>
          <a:r>
            <a:rPr lang="en-US" sz="1100" b="0" i="0" u="none" strike="noStrike">
              <a:solidFill>
                <a:schemeClr val="dk1"/>
              </a:solidFill>
              <a:effectLst/>
              <a:latin typeface="+mn-lt"/>
              <a:ea typeface="+mn-ea"/>
              <a:cs typeface="+mn-cs"/>
            </a:rPr>
            <a:t>Number with diatoms</a:t>
          </a:r>
          <a:r>
            <a:rPr lang="en-US"/>
            <a:t>  in Suisun MArsh</a:t>
          </a:r>
          <a:r>
            <a:rPr lang="en-US" baseline="0"/>
            <a:t> </a:t>
          </a:r>
          <a:r>
            <a:rPr lang="en-US"/>
            <a:t>(</a:t>
          </a:r>
          <a:r>
            <a:rPr lang="en-US" sz="1100" b="0" i="0" u="none" strike="noStrike">
              <a:solidFill>
                <a:schemeClr val="dk1"/>
              </a:solidFill>
              <a:effectLst/>
              <a:latin typeface="+mn-lt"/>
              <a:ea typeface="+mn-ea"/>
              <a:cs typeface="+mn-cs"/>
            </a:rPr>
            <a:t>Longfin:14</a:t>
          </a:r>
          <a:r>
            <a:rPr lang="en-US"/>
            <a:t>  </a:t>
          </a:r>
          <a:r>
            <a:rPr lang="en-US" sz="1100" b="0" i="0" u="none" strike="noStrike">
              <a:solidFill>
                <a:schemeClr val="dk1"/>
              </a:solidFill>
              <a:effectLst/>
              <a:latin typeface="+mn-lt"/>
              <a:ea typeface="+mn-ea"/>
              <a:cs typeface="+mn-cs"/>
            </a:rPr>
            <a:t>pacher 5</a:t>
          </a:r>
          <a:r>
            <a:rPr lang="en-US"/>
            <a:t> </a:t>
          </a:r>
          <a:r>
            <a:rPr lang="en-US" sz="1100" b="0" i="0" u="none" strike="noStrike">
              <a:solidFill>
                <a:schemeClr val="dk1"/>
              </a:solidFill>
              <a:effectLst/>
              <a:latin typeface="+mn-lt"/>
              <a:ea typeface="+mn-ea"/>
              <a:cs typeface="+mn-cs"/>
            </a:rPr>
            <a:t>);</a:t>
          </a:r>
          <a:r>
            <a:rPr lang="en-US" sz="1100" b="0" i="0" u="none" strike="noStrike" baseline="0">
              <a:solidFill>
                <a:schemeClr val="dk1"/>
              </a:solidFill>
              <a:effectLst/>
              <a:latin typeface="+mn-lt"/>
              <a:ea typeface="+mn-ea"/>
              <a:cs typeface="+mn-cs"/>
            </a:rPr>
            <a:t> numbnerwith only diaotms (longfin:2 , pacher:1 </a:t>
          </a:r>
          <a:r>
            <a:rPr lang="en-US"/>
            <a:t> )</a:t>
          </a:r>
        </a:p>
        <a:p>
          <a:endParaRPr lang="en-US" sz="1100" b="1" baseline="0"/>
        </a:p>
        <a:p>
          <a:r>
            <a:rPr lang="en-US" sz="1100">
              <a:solidFill>
                <a:schemeClr val="dk1"/>
              </a:solidFill>
              <a:effectLst/>
              <a:latin typeface="+mn-lt"/>
              <a:ea typeface="+mn-ea"/>
              <a:cs typeface="+mn-cs"/>
            </a:rPr>
            <a:t>created by ZPBurris may 5 2017</a:t>
          </a:r>
          <a:endParaRPr lang="en-US">
            <a:effectLst/>
          </a:endParaRPr>
        </a:p>
        <a:p>
          <a:r>
            <a:rPr lang="en-US" sz="1100">
              <a:solidFill>
                <a:schemeClr val="dk1"/>
              </a:solidFill>
              <a:effectLst/>
              <a:latin typeface="+mn-lt"/>
              <a:ea typeface="+mn-ea"/>
              <a:cs typeface="+mn-cs"/>
            </a:rPr>
            <a:t>analysis of larval</a:t>
          </a:r>
          <a:r>
            <a:rPr lang="en-US" sz="1100" baseline="0">
              <a:solidFill>
                <a:schemeClr val="dk1"/>
              </a:solidFill>
              <a:effectLst/>
              <a:latin typeface="+mn-lt"/>
              <a:ea typeface="+mn-ea"/>
              <a:cs typeface="+mn-cs"/>
            </a:rPr>
            <a:t> pacific herring and larval longfin smelt diets</a:t>
          </a:r>
          <a:endParaRPr lang="en-US">
            <a:effectLst/>
          </a:endParaRPr>
        </a:p>
        <a:p>
          <a:r>
            <a:rPr lang="en-US" sz="1100" baseline="0">
              <a:solidFill>
                <a:schemeClr val="dk1"/>
              </a:solidFill>
              <a:effectLst/>
              <a:latin typeface="+mn-lt"/>
              <a:ea typeface="+mn-ea"/>
              <a:cs typeface="+mn-cs"/>
            </a:rPr>
            <a:t>data obtained from POD database using Queries linked database  in the Sculpin folder</a:t>
          </a:r>
          <a:endParaRPr lang="en-US">
            <a:effectLst/>
          </a:endParaRPr>
        </a:p>
        <a:p>
          <a:r>
            <a:rPr lang="en-US" sz="1100" baseline="0">
              <a:solidFill>
                <a:schemeClr val="dk1"/>
              </a:solidFill>
              <a:effectLst/>
              <a:latin typeface="+mn-lt"/>
              <a:ea typeface="+mn-ea"/>
              <a:cs typeface="+mn-cs"/>
            </a:rPr>
            <a:t>Larval fish are from 2013, from february in carquinez region and march in Napa River region. These are 20mm and SLS fish</a:t>
          </a:r>
          <a:endParaRPr lang="en-US">
            <a:effectLst/>
          </a:endParaRPr>
        </a:p>
        <a:p>
          <a:r>
            <a:rPr lang="en-US" sz="1100" b="1" baseline="0">
              <a:solidFill>
                <a:schemeClr val="dk1"/>
              </a:solidFill>
              <a:effectLst/>
              <a:latin typeface="+mn-lt"/>
              <a:ea typeface="+mn-ea"/>
              <a:cs typeface="+mn-cs"/>
            </a:rPr>
            <a:t>each station had 20-30 fish of each species processed for diet, so the data are exactly paired (both species were collected in the same tow). </a:t>
          </a:r>
          <a:endParaRPr lang="en-US">
            <a:effectLst/>
          </a:endParaRPr>
        </a:p>
        <a:p>
          <a:r>
            <a:rPr lang="en-US" sz="1100" b="1" baseline="0">
              <a:solidFill>
                <a:schemeClr val="dk1"/>
              </a:solidFill>
              <a:effectLst/>
              <a:latin typeface="+mn-lt"/>
              <a:ea typeface="+mn-ea"/>
              <a:cs typeface="+mn-cs"/>
            </a:rPr>
            <a:t>fish are pooled by region (so march 11 and march 23rd are in same group; the same with february-the 11th and 25th).</a:t>
          </a:r>
          <a:endParaRPr lang="en-US">
            <a:effectLst/>
          </a:endParaRPr>
        </a:p>
        <a:p>
          <a:r>
            <a:rPr lang="en-US" sz="1100" b="1" baseline="0">
              <a:solidFill>
                <a:schemeClr val="dk1"/>
              </a:solidFill>
              <a:effectLst/>
              <a:latin typeface="+mn-lt"/>
              <a:ea typeface="+mn-ea"/>
              <a:cs typeface="+mn-cs"/>
            </a:rPr>
            <a:t>250 fish total; 125 fish each speices; the same numebr processed at each station</a:t>
          </a:r>
          <a:endParaRPr lang="en-US">
            <a:effectLst/>
          </a:endParaRPr>
        </a:p>
        <a:p>
          <a:r>
            <a:rPr lang="en-US" sz="1100" b="1" baseline="0">
              <a:solidFill>
                <a:schemeClr val="dk1"/>
              </a:solidFill>
              <a:effectLst/>
              <a:latin typeface="+mn-lt"/>
              <a:ea typeface="+mn-ea"/>
              <a:cs typeface="+mn-cs"/>
            </a:rPr>
            <a:t>59 empty stomachs total (33 longfin and 26 PACHEr)</a:t>
          </a:r>
          <a:endParaRPr lang="en-US">
            <a:effectLst/>
          </a:endParaRPr>
        </a:p>
        <a:p>
          <a:r>
            <a:rPr lang="en-US" sz="1100" b="1" baseline="0">
              <a:solidFill>
                <a:schemeClr val="dk1"/>
              </a:solidFill>
              <a:effectLst/>
              <a:latin typeface="+mn-lt"/>
              <a:ea typeface="+mn-ea"/>
              <a:cs typeface="+mn-cs"/>
            </a:rPr>
            <a:t>from feb 12th (station 405, 411), feb 26th (418), MArch 13th (346), March 27th (346)</a:t>
          </a:r>
          <a:endParaRPr lang="en-US">
            <a:effectLst/>
          </a:endParaRPr>
        </a:p>
        <a:p>
          <a:r>
            <a:rPr lang="en-US" sz="1100" b="1" baseline="0">
              <a:solidFill>
                <a:schemeClr val="dk1"/>
              </a:solidFill>
              <a:effectLst/>
              <a:latin typeface="+mn-lt"/>
              <a:ea typeface="+mn-ea"/>
              <a:cs typeface="+mn-cs"/>
            </a:rPr>
            <a:t>186  have at least one identifiable thing in stomach</a:t>
          </a:r>
          <a:endParaRPr lang="en-US">
            <a:effectLst/>
          </a:endParaRPr>
        </a:p>
        <a:p>
          <a:r>
            <a:rPr lang="en-US" sz="1100" b="1" baseline="0">
              <a:solidFill>
                <a:schemeClr val="dk1"/>
              </a:solidFill>
              <a:effectLst/>
              <a:latin typeface="+mn-lt"/>
              <a:ea typeface="+mn-ea"/>
              <a:cs typeface="+mn-cs"/>
            </a:rPr>
            <a:t>99 fish had diatoms in stomachs; 11 of those only had diatoms and are considered to have empty stoamchs</a:t>
          </a:r>
          <a:endParaRPr lang="en-US">
            <a:effectLst/>
          </a:endParaRPr>
        </a:p>
        <a:p>
          <a:r>
            <a:rPr lang="en-US" sz="1100" b="0" i="0">
              <a:solidFill>
                <a:schemeClr val="dk1"/>
              </a:solidFill>
              <a:effectLst/>
              <a:latin typeface="+mn-lt"/>
              <a:ea typeface="+mn-ea"/>
              <a:cs typeface="+mn-cs"/>
            </a:rPr>
            <a:t>Number with diatoms</a:t>
          </a:r>
          <a:r>
            <a:rPr lang="en-US" sz="1100">
              <a:solidFill>
                <a:schemeClr val="dk1"/>
              </a:solidFill>
              <a:effectLst/>
              <a:latin typeface="+mn-lt"/>
              <a:ea typeface="+mn-ea"/>
              <a:cs typeface="+mn-cs"/>
            </a:rPr>
            <a:t>  (</a:t>
          </a:r>
          <a:r>
            <a:rPr lang="en-US" sz="1100" b="0" i="0">
              <a:solidFill>
                <a:schemeClr val="dk1"/>
              </a:solidFill>
              <a:effectLst/>
              <a:latin typeface="+mn-lt"/>
              <a:ea typeface="+mn-ea"/>
              <a:cs typeface="+mn-cs"/>
            </a:rPr>
            <a:t>Longfin</a:t>
          </a:r>
          <a:r>
            <a:rPr lang="en-US" sz="1100">
              <a:solidFill>
                <a:schemeClr val="dk1"/>
              </a:solidFill>
              <a:effectLst/>
              <a:latin typeface="+mn-lt"/>
              <a:ea typeface="+mn-ea"/>
              <a:cs typeface="+mn-cs"/>
            </a:rPr>
            <a:t> </a:t>
          </a:r>
          <a:r>
            <a:rPr lang="en-US" sz="1100" b="0" i="0">
              <a:solidFill>
                <a:schemeClr val="dk1"/>
              </a:solidFill>
              <a:effectLst/>
              <a:latin typeface="+mn-lt"/>
              <a:ea typeface="+mn-ea"/>
              <a:cs typeface="+mn-cs"/>
            </a:rPr>
            <a:t>50</a:t>
          </a:r>
          <a:r>
            <a:rPr lang="en-US" sz="1100">
              <a:solidFill>
                <a:schemeClr val="dk1"/>
              </a:solidFill>
              <a:effectLst/>
              <a:latin typeface="+mn-lt"/>
              <a:ea typeface="+mn-ea"/>
              <a:cs typeface="+mn-cs"/>
            </a:rPr>
            <a:t> </a:t>
          </a:r>
          <a:r>
            <a:rPr lang="en-US" sz="1100" b="0" i="0">
              <a:solidFill>
                <a:schemeClr val="dk1"/>
              </a:solidFill>
              <a:effectLst/>
              <a:latin typeface="+mn-lt"/>
              <a:ea typeface="+mn-ea"/>
              <a:cs typeface="+mn-cs"/>
            </a:rPr>
            <a:t>pacher</a:t>
          </a:r>
          <a:r>
            <a:rPr lang="en-US" sz="1100">
              <a:solidFill>
                <a:schemeClr val="dk1"/>
              </a:solidFill>
              <a:effectLst/>
              <a:latin typeface="+mn-lt"/>
              <a:ea typeface="+mn-ea"/>
              <a:cs typeface="+mn-cs"/>
            </a:rPr>
            <a:t> </a:t>
          </a:r>
          <a:r>
            <a:rPr lang="en-US" sz="1100" b="0" i="0">
              <a:solidFill>
                <a:schemeClr val="dk1"/>
              </a:solidFill>
              <a:effectLst/>
              <a:latin typeface="+mn-lt"/>
              <a:ea typeface="+mn-ea"/>
              <a:cs typeface="+mn-cs"/>
            </a:rPr>
            <a:t>49);</a:t>
          </a:r>
          <a:r>
            <a:rPr lang="en-US" sz="1100" b="0" i="0" baseline="0">
              <a:solidFill>
                <a:schemeClr val="dk1"/>
              </a:solidFill>
              <a:effectLst/>
              <a:latin typeface="+mn-lt"/>
              <a:ea typeface="+mn-ea"/>
              <a:cs typeface="+mn-cs"/>
            </a:rPr>
            <a:t> numbnerwith only diaotms (longfin: 6, pacher: </a:t>
          </a:r>
          <a:r>
            <a:rPr lang="en-US" sz="1100" b="0" i="0">
              <a:solidFill>
                <a:schemeClr val="dk1"/>
              </a:solidFill>
              <a:effectLst/>
              <a:latin typeface="+mn-lt"/>
              <a:ea typeface="+mn-ea"/>
              <a:cs typeface="+mn-cs"/>
            </a:rPr>
            <a:t>5</a:t>
          </a:r>
          <a:r>
            <a:rPr lang="en-US" sz="1100">
              <a:solidFill>
                <a:schemeClr val="dk1"/>
              </a:solidFill>
              <a:effectLst/>
              <a:latin typeface="+mn-lt"/>
              <a:ea typeface="+mn-ea"/>
              <a:cs typeface="+mn-cs"/>
            </a:rPr>
            <a:t> )</a:t>
          </a:r>
          <a:endParaRPr lang="en-US">
            <a:effectLst/>
          </a:endParaRPr>
        </a:p>
        <a:p>
          <a:endParaRPr lang="en-US" sz="1100" b="1" baseline="0"/>
        </a:p>
      </xdr:txBody>
    </xdr:sp>
    <xdr:clientData/>
  </xdr:twoCellAnchor>
  <xdr:twoCellAnchor editAs="oneCell">
    <xdr:from>
      <xdr:col>20</xdr:col>
      <xdr:colOff>270404</xdr:colOff>
      <xdr:row>1</xdr:row>
      <xdr:rowOff>35718</xdr:rowOff>
    </xdr:from>
    <xdr:to>
      <xdr:col>30</xdr:col>
      <xdr:colOff>104510</xdr:colOff>
      <xdr:row>25</xdr:row>
      <xdr:rowOff>130968</xdr:rowOff>
    </xdr:to>
    <xdr:pic>
      <xdr:nvPicPr>
        <xdr:cNvPr id="3" name="Picture 2" descr="20mm Stations"/>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84373" y="226218"/>
          <a:ext cx="6108700" cy="466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dministrator" refreshedDate="42870.64403599537" createdVersion="6" refreshedVersion="6" minRefreshableVersion="3" recordCount="160">
  <cacheSource type="worksheet">
    <worksheetSource ref="BA1:BU1048576" sheet="fish raw data"/>
  </cacheSource>
  <cacheFields count="21">
    <cacheField name="SurveyDate" numFmtId="0">
      <sharedItems containsNonDate="0" containsDate="1" containsString="0" containsBlank="1" minDate="2013-02-11T00:00:00" maxDate="2013-02-27T00:00:00"/>
    </cacheField>
    <cacheField name="Month" numFmtId="0">
      <sharedItems containsString="0" containsBlank="1" containsNumber="1" containsInteger="1" minValue="2" maxValue="2"/>
    </cacheField>
    <cacheField name="Species" numFmtId="0">
      <sharedItems containsBlank="1" count="3">
        <s v="LONSME"/>
        <s v="PACHER"/>
        <m/>
      </sharedItems>
    </cacheField>
    <cacheField name="SpecimenID" numFmtId="0">
      <sharedItems containsString="0" containsBlank="1" containsNumber="1" containsInteger="1" minValue="9448" maxValue="10051"/>
    </cacheField>
    <cacheField name="Year" numFmtId="0">
      <sharedItems containsString="0" containsBlank="1" containsNumber="1" containsInteger="1" minValue="2013" maxValue="2013"/>
    </cacheField>
    <cacheField name="UniqueIdentifier" numFmtId="0">
      <sharedItems containsBlank="1"/>
    </cacheField>
    <cacheField name="ForkLength" numFmtId="0">
      <sharedItems containsString="0" containsBlank="1" containsNumber="1" minValue="6.5" maxValue="12.9"/>
    </cacheField>
    <cacheField name="TotalBodyWeight" numFmtId="0">
      <sharedItems containsBlank="1" containsMixedTypes="1" containsNumber="1" minValue="1.2E-4" maxValue="2.32E-3"/>
    </cacheField>
    <cacheField name="PreyItemsID'd" numFmtId="0">
      <sharedItems containsBlank="1"/>
    </cacheField>
    <cacheField name="GutContents" numFmtId="0">
      <sharedItems containsBlank="1" count="3">
        <s v="Y"/>
        <s v="N"/>
        <m/>
      </sharedItems>
    </cacheField>
    <cacheField name="GutContentComments" numFmtId="0">
      <sharedItems containsBlank="1"/>
    </cacheField>
    <cacheField name="SurveyID" numFmtId="0">
      <sharedItems containsString="0" containsBlank="1" containsNumber="1" containsInteger="1" minValue="2802" maxValue="2836"/>
    </cacheField>
    <cacheField name="Prj" numFmtId="0">
      <sharedItems containsBlank="1"/>
    </cacheField>
    <cacheField name="PrjStation" numFmtId="0">
      <sharedItems containsBlank="1"/>
    </cacheField>
    <cacheField name="Survey" numFmtId="0">
      <sharedItems containsString="0" containsBlank="1" containsNumber="1" containsInteger="1" minValue="4" maxValue="5"/>
    </cacheField>
    <cacheField name="Gear" numFmtId="0">
      <sharedItems containsBlank="1"/>
    </cacheField>
    <cacheField name="SurveyTime" numFmtId="0">
      <sharedItems containsBlank="1"/>
    </cacheField>
    <cacheField name="Station" numFmtId="0">
      <sharedItems containsBlank="1"/>
    </cacheField>
    <cacheField name="PPTSurf" numFmtId="0">
      <sharedItems containsString="0" containsBlank="1" containsNumber="1" minValue="0.42452208699999999" maxValue="1.90662485"/>
    </cacheField>
    <cacheField name="FatRank" numFmtId="0">
      <sharedItems containsString="0" containsBlank="1" containsNumber="1" containsInteger="1" minValue="1" maxValue="1"/>
    </cacheField>
    <cacheField name="yolk sac" numFmtId="0">
      <sharedItems containsBlank="1" count="3">
        <s v="n"/>
        <s v="y"/>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60">
  <r>
    <d v="2013-02-11T00:00:00"/>
    <n v="2"/>
    <x v="0"/>
    <n v="9448"/>
    <n v="2013"/>
    <s v="PDCD8407"/>
    <n v="9.3000000000000007"/>
    <n v="6.4000000000000005E-4"/>
    <s v="Y"/>
    <x v="0"/>
    <s v=""/>
    <n v="2802"/>
    <s v="SLS"/>
    <s v="SLS501"/>
    <n v="4"/>
    <s v="SLS"/>
    <s v="10:36 AM"/>
    <s v="501"/>
    <n v="1.90662485"/>
    <n v="1"/>
    <x v="0"/>
  </r>
  <r>
    <d v="2013-02-11T00:00:00"/>
    <n v="2"/>
    <x v="0"/>
    <n v="9449"/>
    <n v="2013"/>
    <s v="PDCD8408"/>
    <n v="9.1999999999999993"/>
    <n v="6.4000000000000005E-4"/>
    <s v="Y"/>
    <x v="0"/>
    <s v=""/>
    <n v="2802"/>
    <s v="SLS"/>
    <s v="SLS501"/>
    <n v="4"/>
    <s v="SLS"/>
    <s v="10:36 AM"/>
    <s v="501"/>
    <n v="1.90662485"/>
    <n v="1"/>
    <x v="0"/>
  </r>
  <r>
    <d v="2013-02-11T00:00:00"/>
    <n v="2"/>
    <x v="0"/>
    <n v="9450"/>
    <n v="2013"/>
    <s v="PDCD8409"/>
    <n v="12.9"/>
    <n v="2.32E-3"/>
    <s v="Y"/>
    <x v="0"/>
    <s v=""/>
    <n v="2802"/>
    <s v="SLS"/>
    <s v="SLS501"/>
    <n v="4"/>
    <s v="SLS"/>
    <s v="10:36 AM"/>
    <s v="501"/>
    <n v="1.90662485"/>
    <n v="1"/>
    <x v="0"/>
  </r>
  <r>
    <d v="2013-02-11T00:00:00"/>
    <n v="2"/>
    <x v="0"/>
    <n v="9451"/>
    <n v="2013"/>
    <s v="PDCD8410"/>
    <n v="7.5"/>
    <n v="4.0000000000000002E-4"/>
    <s v="Y"/>
    <x v="0"/>
    <s v=""/>
    <n v="2802"/>
    <s v="SLS"/>
    <s v="SLS501"/>
    <n v="4"/>
    <s v="SLS"/>
    <s v="10:36 AM"/>
    <s v="501"/>
    <n v="1.90662485"/>
    <n v="1"/>
    <x v="0"/>
  </r>
  <r>
    <d v="2013-02-11T00:00:00"/>
    <n v="2"/>
    <x v="0"/>
    <n v="9452"/>
    <n v="2013"/>
    <s v="PDCD8411"/>
    <n v="8"/>
    <n v="3.6999999999999999E-4"/>
    <s v="Y"/>
    <x v="1"/>
    <s v=""/>
    <n v="2802"/>
    <s v="SLS"/>
    <s v="SLS501"/>
    <n v="4"/>
    <s v="SLS"/>
    <s v="10:36 AM"/>
    <s v="501"/>
    <n v="1.90662485"/>
    <n v="1"/>
    <x v="0"/>
  </r>
  <r>
    <d v="2013-02-11T00:00:00"/>
    <n v="2"/>
    <x v="0"/>
    <n v="9453"/>
    <n v="2013"/>
    <s v="PDCD8412"/>
    <n v="8.1999999999999993"/>
    <n v="8.3000000000000001E-4"/>
    <s v="Y"/>
    <x v="0"/>
    <s v=""/>
    <n v="2802"/>
    <s v="SLS"/>
    <s v="SLS501"/>
    <n v="4"/>
    <s v="SLS"/>
    <s v="10:36 AM"/>
    <s v="501"/>
    <n v="1.90662485"/>
    <n v="1"/>
    <x v="0"/>
  </r>
  <r>
    <d v="2013-02-11T00:00:00"/>
    <n v="2"/>
    <x v="0"/>
    <n v="9454"/>
    <n v="2013"/>
    <s v="PDCD8413"/>
    <n v="7.4"/>
    <n v="3.4000000000000002E-4"/>
    <s v="Y"/>
    <x v="0"/>
    <s v=""/>
    <n v="2802"/>
    <s v="SLS"/>
    <s v="SLS501"/>
    <n v="4"/>
    <s v="SLS"/>
    <s v="10:36 AM"/>
    <s v="501"/>
    <n v="1.90662485"/>
    <n v="1"/>
    <x v="0"/>
  </r>
  <r>
    <d v="2013-02-11T00:00:00"/>
    <n v="2"/>
    <x v="0"/>
    <n v="9455"/>
    <n v="2013"/>
    <s v="PDCD8414"/>
    <n v="7.8"/>
    <n v="3.1E-4"/>
    <s v="Y"/>
    <x v="0"/>
    <s v=""/>
    <n v="2802"/>
    <s v="SLS"/>
    <s v="SLS501"/>
    <n v="4"/>
    <s v="SLS"/>
    <s v="10:36 AM"/>
    <s v="501"/>
    <n v="1.90662485"/>
    <n v="1"/>
    <x v="0"/>
  </r>
  <r>
    <d v="2013-02-11T00:00:00"/>
    <n v="2"/>
    <x v="0"/>
    <n v="9456"/>
    <n v="2013"/>
    <s v="PDCD8415"/>
    <n v="8.1"/>
    <n v="6.0999999999999997E-4"/>
    <s v="Y"/>
    <x v="0"/>
    <s v=""/>
    <n v="2802"/>
    <s v="SLS"/>
    <s v="SLS501"/>
    <n v="4"/>
    <s v="SLS"/>
    <s v="10:36 AM"/>
    <s v="501"/>
    <n v="1.90662485"/>
    <n v="1"/>
    <x v="0"/>
  </r>
  <r>
    <d v="2013-02-11T00:00:00"/>
    <n v="2"/>
    <x v="0"/>
    <n v="9457"/>
    <n v="2013"/>
    <s v="PDCD8416"/>
    <n v="8.6999999999999993"/>
    <n v="5.0000000000000001E-4"/>
    <s v="Y"/>
    <x v="1"/>
    <s v=""/>
    <n v="2802"/>
    <s v="SLS"/>
    <s v="SLS501"/>
    <n v="4"/>
    <s v="SLS"/>
    <s v="10:36 AM"/>
    <s v="501"/>
    <n v="1.90662485"/>
    <n v="1"/>
    <x v="0"/>
  </r>
  <r>
    <d v="2013-02-11T00:00:00"/>
    <n v="2"/>
    <x v="0"/>
    <n v="9459"/>
    <n v="2013"/>
    <s v="PDCD8418"/>
    <n v="7.3"/>
    <n v="2.7999999999999998E-4"/>
    <s v="Y"/>
    <x v="1"/>
    <s v=""/>
    <n v="2802"/>
    <s v="SLS"/>
    <s v="SLS501"/>
    <n v="4"/>
    <s v="SLS"/>
    <s v="10:36 AM"/>
    <s v="501"/>
    <n v="1.90662485"/>
    <n v="1"/>
    <x v="0"/>
  </r>
  <r>
    <d v="2013-02-11T00:00:00"/>
    <n v="2"/>
    <x v="0"/>
    <n v="9460"/>
    <n v="2013"/>
    <s v="PDCD8419"/>
    <n v="7.4"/>
    <n v="3.6000000000000002E-4"/>
    <s v="Y"/>
    <x v="0"/>
    <s v=""/>
    <n v="2802"/>
    <s v="SLS"/>
    <s v="SLS501"/>
    <n v="4"/>
    <s v="SLS"/>
    <s v="10:36 AM"/>
    <s v="501"/>
    <n v="1.90662485"/>
    <n v="1"/>
    <x v="0"/>
  </r>
  <r>
    <d v="2013-02-11T00:00:00"/>
    <n v="2"/>
    <x v="0"/>
    <n v="9461"/>
    <n v="2013"/>
    <s v="PDCD8420"/>
    <n v="8.1"/>
    <n v="5.4000000000000001E-4"/>
    <s v="Y"/>
    <x v="0"/>
    <s v=""/>
    <n v="2802"/>
    <s v="SLS"/>
    <s v="SLS501"/>
    <n v="4"/>
    <s v="SLS"/>
    <s v="10:36 AM"/>
    <s v="501"/>
    <n v="1.90662485"/>
    <n v="1"/>
    <x v="0"/>
  </r>
  <r>
    <d v="2013-02-11T00:00:00"/>
    <n v="2"/>
    <x v="0"/>
    <n v="9462"/>
    <n v="2013"/>
    <s v="PDCD8421"/>
    <n v="7.7"/>
    <n v="6.6E-4"/>
    <s v="Y"/>
    <x v="0"/>
    <s v=""/>
    <n v="2802"/>
    <s v="SLS"/>
    <s v="SLS501"/>
    <n v="4"/>
    <s v="SLS"/>
    <s v="10:36 AM"/>
    <s v="501"/>
    <n v="1.90662485"/>
    <n v="1"/>
    <x v="0"/>
  </r>
  <r>
    <d v="2013-02-11T00:00:00"/>
    <n v="2"/>
    <x v="0"/>
    <n v="9463"/>
    <n v="2013"/>
    <s v="PDCD8422"/>
    <n v="7.7"/>
    <n v="6.4000000000000005E-4"/>
    <s v="Y"/>
    <x v="0"/>
    <s v=""/>
    <n v="2802"/>
    <s v="SLS"/>
    <s v="SLS501"/>
    <n v="4"/>
    <s v="SLS"/>
    <s v="10:36 AM"/>
    <s v="501"/>
    <n v="1.90662485"/>
    <n v="1"/>
    <x v="0"/>
  </r>
  <r>
    <d v="2013-02-11T00:00:00"/>
    <n v="2"/>
    <x v="0"/>
    <n v="9465"/>
    <n v="2013"/>
    <s v="PDCD8424"/>
    <n v="7.2"/>
    <n v="7.2999999999999996E-4"/>
    <s v="Y"/>
    <x v="0"/>
    <s v=""/>
    <n v="2802"/>
    <s v="SLS"/>
    <s v="SLS501"/>
    <n v="4"/>
    <s v="SLS"/>
    <s v="10:36 AM"/>
    <s v="501"/>
    <n v="1.90662485"/>
    <n v="1"/>
    <x v="0"/>
  </r>
  <r>
    <d v="2013-02-11T00:00:00"/>
    <n v="2"/>
    <x v="0"/>
    <n v="9466"/>
    <n v="2013"/>
    <s v="PDCD8425"/>
    <n v="7.7"/>
    <n v="3.3E-4"/>
    <s v="Y"/>
    <x v="1"/>
    <s v=""/>
    <n v="2802"/>
    <s v="SLS"/>
    <s v="SLS501"/>
    <n v="4"/>
    <s v="SLS"/>
    <s v="10:36 AM"/>
    <s v="501"/>
    <n v="1.90662485"/>
    <n v="1"/>
    <x v="0"/>
  </r>
  <r>
    <d v="2013-02-11T00:00:00"/>
    <n v="2"/>
    <x v="0"/>
    <n v="10034"/>
    <n v="2013"/>
    <s v="PDCD8992"/>
    <n v="6.5"/>
    <n v="1.2999999999999999E-4"/>
    <s v="Y"/>
    <x v="1"/>
    <s v=""/>
    <n v="2802"/>
    <s v="SLS"/>
    <s v="SLS501"/>
    <n v="4"/>
    <s v="SLS"/>
    <s v="10:36 AM"/>
    <s v="501"/>
    <n v="1.90662485"/>
    <n v="1"/>
    <x v="0"/>
  </r>
  <r>
    <d v="2013-02-11T00:00:00"/>
    <n v="2"/>
    <x v="0"/>
    <n v="10036"/>
    <n v="2013"/>
    <s v="PDCD8994"/>
    <n v="7.4"/>
    <n v="4.2999999999999999E-4"/>
    <s v="Y"/>
    <x v="1"/>
    <s v=""/>
    <n v="2802"/>
    <s v="SLS"/>
    <s v="SLS501"/>
    <n v="4"/>
    <s v="SLS"/>
    <s v="10:36 AM"/>
    <s v="501"/>
    <n v="1.90662485"/>
    <n v="1"/>
    <x v="0"/>
  </r>
  <r>
    <d v="2013-02-11T00:00:00"/>
    <n v="2"/>
    <x v="0"/>
    <n v="10037"/>
    <n v="2013"/>
    <s v="PDCD8995"/>
    <n v="6.8"/>
    <n v="2.7E-4"/>
    <s v="Y"/>
    <x v="1"/>
    <s v=""/>
    <n v="2802"/>
    <s v="SLS"/>
    <s v="SLS501"/>
    <n v="4"/>
    <s v="SLS"/>
    <s v="10:36 AM"/>
    <s v="501"/>
    <n v="1.90662485"/>
    <n v="1"/>
    <x v="0"/>
  </r>
  <r>
    <d v="2013-02-11T00:00:00"/>
    <n v="2"/>
    <x v="0"/>
    <n v="10041"/>
    <n v="2013"/>
    <s v="PDCD8999"/>
    <n v="7"/>
    <n v="4.6999999999999999E-4"/>
    <s v="Y"/>
    <x v="1"/>
    <s v=""/>
    <n v="2802"/>
    <s v="SLS"/>
    <s v="SLS501"/>
    <n v="4"/>
    <s v="SLS"/>
    <s v="10:36 AM"/>
    <s v="501"/>
    <n v="1.90662485"/>
    <n v="1"/>
    <x v="0"/>
  </r>
  <r>
    <d v="2013-02-11T00:00:00"/>
    <n v="2"/>
    <x v="0"/>
    <n v="10046"/>
    <n v="2013"/>
    <s v="PDCD9004"/>
    <n v="6.7"/>
    <n v="2.7E-4"/>
    <s v="Y"/>
    <x v="1"/>
    <s v=""/>
    <n v="2802"/>
    <s v="SLS"/>
    <s v="SLS501"/>
    <n v="4"/>
    <s v="SLS"/>
    <s v="10:36 AM"/>
    <s v="501"/>
    <n v="1.90662485"/>
    <n v="1"/>
    <x v="0"/>
  </r>
  <r>
    <d v="2013-02-11T00:00:00"/>
    <n v="2"/>
    <x v="1"/>
    <n v="9866"/>
    <n v="2013"/>
    <s v="PDCD8824"/>
    <n v="10.3"/>
    <s v=""/>
    <s v="Y"/>
    <x v="0"/>
    <s v=""/>
    <n v="2802"/>
    <s v="SLS"/>
    <s v="SLS501"/>
    <n v="4"/>
    <s v="SLS"/>
    <s v="10:36 AM"/>
    <s v="501"/>
    <n v="1.90662485"/>
    <n v="1"/>
    <x v="0"/>
  </r>
  <r>
    <d v="2013-02-11T00:00:00"/>
    <n v="2"/>
    <x v="1"/>
    <n v="9867"/>
    <n v="2013"/>
    <s v="PDCD8825"/>
    <n v="10.5"/>
    <s v=""/>
    <s v="Y"/>
    <x v="1"/>
    <s v=""/>
    <n v="2802"/>
    <s v="SLS"/>
    <s v="SLS501"/>
    <n v="4"/>
    <s v="SLS"/>
    <s v="10:36 AM"/>
    <s v="501"/>
    <n v="1.90662485"/>
    <n v="1"/>
    <x v="0"/>
  </r>
  <r>
    <d v="2013-02-11T00:00:00"/>
    <n v="2"/>
    <x v="1"/>
    <n v="9869"/>
    <n v="2013"/>
    <s v="PDCD8827"/>
    <n v="10"/>
    <s v=""/>
    <s v="Y"/>
    <x v="0"/>
    <s v=""/>
    <n v="2802"/>
    <s v="SLS"/>
    <s v="SLS501"/>
    <n v="4"/>
    <s v="SLS"/>
    <s v="10:36 AM"/>
    <s v="501"/>
    <n v="1.90662485"/>
    <n v="1"/>
    <x v="0"/>
  </r>
  <r>
    <d v="2013-02-11T00:00:00"/>
    <n v="2"/>
    <x v="1"/>
    <n v="9870"/>
    <n v="2013"/>
    <s v="PDCD8828"/>
    <n v="10.1"/>
    <s v=""/>
    <s v="Y"/>
    <x v="0"/>
    <s v=""/>
    <n v="2802"/>
    <s v="SLS"/>
    <s v="SLS501"/>
    <n v="4"/>
    <s v="SLS"/>
    <s v="10:36 AM"/>
    <s v="501"/>
    <n v="1.90662485"/>
    <n v="1"/>
    <x v="0"/>
  </r>
  <r>
    <d v="2013-02-11T00:00:00"/>
    <n v="2"/>
    <x v="1"/>
    <n v="9871"/>
    <n v="2013"/>
    <s v="PDCD8829"/>
    <n v="10.3"/>
    <s v=""/>
    <s v="Y"/>
    <x v="0"/>
    <s v=""/>
    <n v="2802"/>
    <s v="SLS"/>
    <s v="SLS501"/>
    <n v="4"/>
    <s v="SLS"/>
    <s v="10:36 AM"/>
    <s v="501"/>
    <n v="1.90662485"/>
    <n v="1"/>
    <x v="0"/>
  </r>
  <r>
    <d v="2013-02-11T00:00:00"/>
    <n v="2"/>
    <x v="1"/>
    <n v="9872"/>
    <n v="2013"/>
    <s v="PDCD8830"/>
    <n v="10.3"/>
    <s v=""/>
    <s v="Y"/>
    <x v="1"/>
    <s v=""/>
    <n v="2802"/>
    <s v="SLS"/>
    <s v="SLS501"/>
    <n v="4"/>
    <s v="SLS"/>
    <s v="10:36 AM"/>
    <s v="501"/>
    <n v="1.90662485"/>
    <n v="1"/>
    <x v="0"/>
  </r>
  <r>
    <d v="2013-02-11T00:00:00"/>
    <n v="2"/>
    <x v="1"/>
    <n v="9873"/>
    <n v="2013"/>
    <s v="PDCD8831"/>
    <n v="10.1"/>
    <s v=""/>
    <s v="Y"/>
    <x v="1"/>
    <s v=""/>
    <n v="2802"/>
    <s v="SLS"/>
    <s v="SLS501"/>
    <n v="4"/>
    <s v="SLS"/>
    <s v="10:36 AM"/>
    <s v="501"/>
    <n v="1.90662485"/>
    <n v="1"/>
    <x v="0"/>
  </r>
  <r>
    <d v="2013-02-11T00:00:00"/>
    <n v="2"/>
    <x v="1"/>
    <n v="9874"/>
    <n v="2013"/>
    <s v="PDCD8832"/>
    <n v="9.9"/>
    <s v=""/>
    <s v="Y"/>
    <x v="0"/>
    <s v=""/>
    <n v="2802"/>
    <s v="SLS"/>
    <s v="SLS501"/>
    <n v="4"/>
    <s v="SLS"/>
    <s v="10:36 AM"/>
    <s v="501"/>
    <n v="1.90662485"/>
    <n v="1"/>
    <x v="0"/>
  </r>
  <r>
    <d v="2013-02-11T00:00:00"/>
    <n v="2"/>
    <x v="1"/>
    <n v="9875"/>
    <n v="2013"/>
    <s v="PDCD8833"/>
    <n v="10.1"/>
    <s v=""/>
    <s v="Y"/>
    <x v="1"/>
    <s v=""/>
    <n v="2802"/>
    <s v="SLS"/>
    <s v="SLS501"/>
    <n v="4"/>
    <s v="SLS"/>
    <s v="10:36 AM"/>
    <s v="501"/>
    <n v="1.90662485"/>
    <n v="1"/>
    <x v="0"/>
  </r>
  <r>
    <d v="2013-02-11T00:00:00"/>
    <n v="2"/>
    <x v="1"/>
    <n v="9876"/>
    <n v="2013"/>
    <s v="PDCD8834"/>
    <n v="9.9"/>
    <s v=""/>
    <s v="Y"/>
    <x v="1"/>
    <s v=""/>
    <n v="2802"/>
    <s v="SLS"/>
    <s v="SLS501"/>
    <n v="4"/>
    <s v="SLS"/>
    <s v="10:36 AM"/>
    <s v="501"/>
    <n v="1.90662485"/>
    <n v="1"/>
    <x v="0"/>
  </r>
  <r>
    <d v="2013-02-11T00:00:00"/>
    <n v="2"/>
    <x v="1"/>
    <n v="9878"/>
    <n v="2013"/>
    <s v="PDCD8836"/>
    <n v="9.5"/>
    <s v=""/>
    <s v="Y"/>
    <x v="0"/>
    <s v=""/>
    <n v="2802"/>
    <s v="SLS"/>
    <s v="SLS501"/>
    <n v="4"/>
    <s v="SLS"/>
    <s v="10:36 AM"/>
    <s v="501"/>
    <n v="1.90662485"/>
    <n v="1"/>
    <x v="0"/>
  </r>
  <r>
    <d v="2013-02-11T00:00:00"/>
    <n v="2"/>
    <x v="1"/>
    <n v="9880"/>
    <n v="2013"/>
    <s v="PDCD8838"/>
    <n v="9.4"/>
    <s v=""/>
    <s v="Y"/>
    <x v="1"/>
    <s v=""/>
    <n v="2802"/>
    <s v="SLS"/>
    <s v="SLS501"/>
    <n v="4"/>
    <s v="SLS"/>
    <s v="10:36 AM"/>
    <s v="501"/>
    <n v="1.90662485"/>
    <n v="1"/>
    <x v="0"/>
  </r>
  <r>
    <d v="2013-02-11T00:00:00"/>
    <n v="2"/>
    <x v="1"/>
    <n v="9881"/>
    <n v="2013"/>
    <s v="PDCD8839"/>
    <n v="9.1"/>
    <s v=""/>
    <s v="Y"/>
    <x v="0"/>
    <s v=""/>
    <n v="2802"/>
    <s v="SLS"/>
    <s v="SLS501"/>
    <n v="4"/>
    <s v="SLS"/>
    <s v="10:36 AM"/>
    <s v="501"/>
    <n v="1.90662485"/>
    <n v="1"/>
    <x v="0"/>
  </r>
  <r>
    <d v="2013-02-11T00:00:00"/>
    <n v="2"/>
    <x v="1"/>
    <n v="9882"/>
    <n v="2013"/>
    <s v="PDCD8840"/>
    <n v="9.5"/>
    <s v=""/>
    <s v="Y"/>
    <x v="0"/>
    <s v=""/>
    <n v="2802"/>
    <s v="SLS"/>
    <s v="SLS501"/>
    <n v="4"/>
    <s v="SLS"/>
    <s v="10:36 AM"/>
    <s v="501"/>
    <n v="1.90662485"/>
    <n v="1"/>
    <x v="0"/>
  </r>
  <r>
    <d v="2013-02-12T00:00:00"/>
    <n v="2"/>
    <x v="0"/>
    <n v="9994"/>
    <n v="2013"/>
    <s v="PDCD8952"/>
    <n v="7.2"/>
    <n v="3.5E-4"/>
    <s v="Y"/>
    <x v="0"/>
    <s v=""/>
    <n v="2836"/>
    <s v="SLS"/>
    <s v="SLS504"/>
    <n v="4"/>
    <s v="SLS"/>
    <s v="12:40 PM"/>
    <s v="504"/>
    <n v="0.42452208699999999"/>
    <n v="1"/>
    <x v="0"/>
  </r>
  <r>
    <d v="2013-02-12T00:00:00"/>
    <n v="2"/>
    <x v="0"/>
    <n v="10005"/>
    <n v="2013"/>
    <s v="PDCD8963"/>
    <n v="7.4"/>
    <n v="3.5E-4"/>
    <s v="Y"/>
    <x v="1"/>
    <s v=""/>
    <n v="2836"/>
    <s v="SLS"/>
    <s v="SLS504"/>
    <n v="4"/>
    <s v="SLS"/>
    <s v="12:40 PM"/>
    <s v="504"/>
    <n v="0.42452208699999999"/>
    <n v="1"/>
    <x v="0"/>
  </r>
  <r>
    <d v="2013-02-12T00:00:00"/>
    <n v="2"/>
    <x v="0"/>
    <n v="10006"/>
    <n v="2013"/>
    <s v="PDCD8964"/>
    <n v="7"/>
    <n v="3.8999999999999999E-4"/>
    <s v="Y"/>
    <x v="1"/>
    <s v=""/>
    <n v="2836"/>
    <s v="SLS"/>
    <s v="SLS504"/>
    <n v="4"/>
    <s v="SLS"/>
    <s v="12:40 PM"/>
    <s v="504"/>
    <n v="0.42452208699999999"/>
    <n v="1"/>
    <x v="0"/>
  </r>
  <r>
    <d v="2013-02-12T00:00:00"/>
    <n v="2"/>
    <x v="0"/>
    <n v="10008"/>
    <n v="2013"/>
    <s v="PDCD8966"/>
    <n v="7.7"/>
    <n v="5.5000000000000003E-4"/>
    <s v="Y"/>
    <x v="0"/>
    <s v=""/>
    <n v="2836"/>
    <s v="SLS"/>
    <s v="SLS504"/>
    <n v="4"/>
    <s v="SLS"/>
    <s v="12:40 PM"/>
    <s v="504"/>
    <n v="0.42452208699999999"/>
    <n v="1"/>
    <x v="0"/>
  </r>
  <r>
    <d v="2013-02-12T00:00:00"/>
    <n v="2"/>
    <x v="0"/>
    <n v="10011"/>
    <n v="2013"/>
    <s v="PDCD8969"/>
    <n v="8.1999999999999993"/>
    <n v="6.3000000000000003E-4"/>
    <s v="Y"/>
    <x v="0"/>
    <s v=""/>
    <n v="2836"/>
    <s v="SLS"/>
    <s v="SLS504"/>
    <n v="4"/>
    <s v="SLS"/>
    <s v="12:40 PM"/>
    <s v="504"/>
    <n v="0.42452208699999999"/>
    <n v="1"/>
    <x v="0"/>
  </r>
  <r>
    <d v="2013-02-12T00:00:00"/>
    <n v="2"/>
    <x v="1"/>
    <n v="9824"/>
    <n v="2013"/>
    <s v="PDCD8782"/>
    <n v="9.4"/>
    <s v=""/>
    <s v="Y"/>
    <x v="0"/>
    <s v=""/>
    <n v="2836"/>
    <s v="SLS"/>
    <s v="SLS504"/>
    <n v="4"/>
    <s v="SLS"/>
    <s v="12:40 PM"/>
    <s v="504"/>
    <n v="0.42452208699999999"/>
    <n v="1"/>
    <x v="0"/>
  </r>
  <r>
    <d v="2013-02-12T00:00:00"/>
    <n v="2"/>
    <x v="1"/>
    <n v="9825"/>
    <n v="2013"/>
    <s v="PDCD8783"/>
    <n v="9.4"/>
    <s v=""/>
    <s v="Y"/>
    <x v="1"/>
    <s v=""/>
    <n v="2836"/>
    <s v="SLS"/>
    <s v="SLS504"/>
    <n v="4"/>
    <s v="SLS"/>
    <s v="12:40 PM"/>
    <s v="504"/>
    <n v="0.42452208699999999"/>
    <n v="1"/>
    <x v="0"/>
  </r>
  <r>
    <d v="2013-02-12T00:00:00"/>
    <n v="2"/>
    <x v="1"/>
    <n v="9826"/>
    <n v="2013"/>
    <s v="PDCD8784"/>
    <n v="10.1"/>
    <s v=""/>
    <s v="Y"/>
    <x v="0"/>
    <s v=""/>
    <n v="2836"/>
    <s v="SLS"/>
    <s v="SLS504"/>
    <n v="4"/>
    <s v="SLS"/>
    <s v="12:40 PM"/>
    <s v="504"/>
    <n v="0.42452208699999999"/>
    <n v="1"/>
    <x v="0"/>
  </r>
  <r>
    <d v="2013-02-12T00:00:00"/>
    <n v="2"/>
    <x v="1"/>
    <n v="9828"/>
    <n v="2013"/>
    <s v="PDCD8786"/>
    <n v="10.6"/>
    <s v=""/>
    <s v="Y"/>
    <x v="0"/>
    <s v=""/>
    <n v="2836"/>
    <s v="SLS"/>
    <s v="SLS504"/>
    <n v="4"/>
    <s v="SLS"/>
    <s v="12:40 PM"/>
    <s v="504"/>
    <n v="0.42452208699999999"/>
    <n v="1"/>
    <x v="0"/>
  </r>
  <r>
    <d v="2013-02-12T00:00:00"/>
    <n v="2"/>
    <x v="1"/>
    <n v="9829"/>
    <n v="2013"/>
    <s v="PDCD8787"/>
    <n v="9.6999999999999993"/>
    <s v=""/>
    <s v="Y"/>
    <x v="1"/>
    <s v=""/>
    <n v="2836"/>
    <s v="SLS"/>
    <s v="SLS504"/>
    <n v="4"/>
    <s v="SLS"/>
    <s v="12:40 PM"/>
    <s v="504"/>
    <n v="0.42452208699999999"/>
    <n v="1"/>
    <x v="0"/>
  </r>
  <r>
    <d v="2013-02-12T00:00:00"/>
    <n v="2"/>
    <x v="1"/>
    <n v="9831"/>
    <n v="2013"/>
    <s v="PDCD8789"/>
    <n v="10"/>
    <s v=""/>
    <s v="Y"/>
    <x v="0"/>
    <s v=""/>
    <n v="2836"/>
    <s v="SLS"/>
    <s v="SLS504"/>
    <n v="4"/>
    <s v="SLS"/>
    <s v="12:40 PM"/>
    <s v="504"/>
    <n v="0.42452208699999999"/>
    <n v="1"/>
    <x v="0"/>
  </r>
  <r>
    <d v="2013-02-12T00:00:00"/>
    <n v="2"/>
    <x v="1"/>
    <n v="9833"/>
    <n v="2013"/>
    <s v="PDCD8791"/>
    <n v="10.6"/>
    <s v=""/>
    <s v="Y"/>
    <x v="0"/>
    <s v=""/>
    <n v="2836"/>
    <s v="SLS"/>
    <s v="SLS504"/>
    <n v="4"/>
    <s v="SLS"/>
    <s v="12:40 PM"/>
    <s v="504"/>
    <n v="0.42452208699999999"/>
    <n v="1"/>
    <x v="0"/>
  </r>
  <r>
    <d v="2013-02-12T00:00:00"/>
    <n v="2"/>
    <x v="1"/>
    <n v="9835"/>
    <n v="2013"/>
    <s v="PDCD8793"/>
    <n v="9.6999999999999993"/>
    <s v=""/>
    <s v="Y"/>
    <x v="0"/>
    <s v=""/>
    <n v="2836"/>
    <s v="SLS"/>
    <s v="SLS504"/>
    <n v="4"/>
    <s v="SLS"/>
    <s v="12:40 PM"/>
    <s v="504"/>
    <n v="0.42452208699999999"/>
    <n v="1"/>
    <x v="0"/>
  </r>
  <r>
    <d v="2013-02-12T00:00:00"/>
    <n v="2"/>
    <x v="1"/>
    <n v="9836"/>
    <n v="2013"/>
    <s v="PDCD8794"/>
    <n v="10.3"/>
    <s v=""/>
    <s v="Y"/>
    <x v="0"/>
    <s v=""/>
    <n v="2836"/>
    <s v="SLS"/>
    <s v="SLS504"/>
    <n v="4"/>
    <s v="SLS"/>
    <s v="12:40 PM"/>
    <s v="504"/>
    <n v="0.42452208699999999"/>
    <n v="1"/>
    <x v="0"/>
  </r>
  <r>
    <d v="2013-02-12T00:00:00"/>
    <n v="2"/>
    <x v="1"/>
    <n v="9837"/>
    <n v="2013"/>
    <s v="PDCD8795"/>
    <n v="9.6"/>
    <s v=""/>
    <s v="Y"/>
    <x v="0"/>
    <s v=""/>
    <n v="2836"/>
    <s v="SLS"/>
    <s v="SLS504"/>
    <n v="4"/>
    <s v="SLS"/>
    <s v="12:40 PM"/>
    <s v="504"/>
    <n v="0.42452208699999999"/>
    <n v="1"/>
    <x v="0"/>
  </r>
  <r>
    <d v="2013-02-12T00:00:00"/>
    <n v="2"/>
    <x v="1"/>
    <n v="9840"/>
    <n v="2013"/>
    <s v="PDCD8798"/>
    <n v="9.1999999999999993"/>
    <s v=""/>
    <s v="Y"/>
    <x v="0"/>
    <s v=""/>
    <n v="2836"/>
    <s v="SLS"/>
    <s v="SLS504"/>
    <n v="4"/>
    <s v="SLS"/>
    <s v="12:40 PM"/>
    <s v="504"/>
    <n v="0.42452208699999999"/>
    <n v="1"/>
    <x v="0"/>
  </r>
  <r>
    <d v="2013-02-12T00:00:00"/>
    <n v="2"/>
    <x v="1"/>
    <n v="9841"/>
    <n v="2013"/>
    <s v="PDCD8799"/>
    <n v="9.9"/>
    <s v=""/>
    <s v="Y"/>
    <x v="0"/>
    <s v=""/>
    <n v="2836"/>
    <s v="SLS"/>
    <s v="SLS504"/>
    <n v="4"/>
    <s v="SLS"/>
    <s v="12:40 PM"/>
    <s v="504"/>
    <n v="0.42452208699999999"/>
    <n v="1"/>
    <x v="0"/>
  </r>
  <r>
    <d v="2013-02-12T00:00:00"/>
    <n v="2"/>
    <x v="1"/>
    <n v="9842"/>
    <n v="2013"/>
    <s v="PDCD8800"/>
    <n v="10"/>
    <s v=""/>
    <s v="Y"/>
    <x v="0"/>
    <s v=""/>
    <n v="2836"/>
    <s v="SLS"/>
    <s v="SLS504"/>
    <n v="4"/>
    <s v="SLS"/>
    <s v="12:40 PM"/>
    <s v="504"/>
    <n v="0.42452208699999999"/>
    <n v="1"/>
    <x v="0"/>
  </r>
  <r>
    <d v="2013-02-12T00:00:00"/>
    <n v="2"/>
    <x v="1"/>
    <n v="9843"/>
    <n v="2013"/>
    <s v="PDCD8801"/>
    <n v="10.3"/>
    <s v=""/>
    <s v="Y"/>
    <x v="0"/>
    <s v=""/>
    <n v="2836"/>
    <s v="SLS"/>
    <s v="SLS504"/>
    <n v="4"/>
    <s v="SLS"/>
    <s v="12:40 PM"/>
    <s v="504"/>
    <n v="0.42452208699999999"/>
    <n v="1"/>
    <x v="0"/>
  </r>
  <r>
    <d v="2013-02-26T00:00:00"/>
    <n v="2"/>
    <x v="0"/>
    <n v="9929"/>
    <n v="2013"/>
    <s v="PDCD8887"/>
    <n v="8.1"/>
    <n v="5.5000000000000003E-4"/>
    <s v="Y"/>
    <x v="0"/>
    <s v=""/>
    <n v="2833"/>
    <s v="SLS"/>
    <s v="SLS504"/>
    <n v="5"/>
    <s v="SLS"/>
    <s v="11:56 AM"/>
    <s v="504"/>
    <n v="1.0876888010000001"/>
    <n v="1"/>
    <x v="0"/>
  </r>
  <r>
    <d v="2013-02-26T00:00:00"/>
    <n v="2"/>
    <x v="0"/>
    <n v="9930"/>
    <n v="2013"/>
    <s v="PDCD8888"/>
    <n v="8.6999999999999993"/>
    <n v="6.8999999999999997E-4"/>
    <s v="Y"/>
    <x v="0"/>
    <s v=""/>
    <n v="2833"/>
    <s v="SLS"/>
    <s v="SLS504"/>
    <n v="5"/>
    <s v="SLS"/>
    <s v="11:56 AM"/>
    <s v="504"/>
    <n v="1.0876888010000001"/>
    <n v="1"/>
    <x v="0"/>
  </r>
  <r>
    <d v="2013-02-26T00:00:00"/>
    <n v="2"/>
    <x v="0"/>
    <n v="9931"/>
    <n v="2013"/>
    <s v="PDCD8889"/>
    <n v="8.4"/>
    <n v="7.6000000000000004E-4"/>
    <s v="Y"/>
    <x v="1"/>
    <s v=""/>
    <n v="2833"/>
    <s v="SLS"/>
    <s v="SLS504"/>
    <n v="5"/>
    <s v="SLS"/>
    <s v="11:56 AM"/>
    <s v="504"/>
    <n v="1.0876888010000001"/>
    <n v="1"/>
    <x v="0"/>
  </r>
  <r>
    <d v="2013-02-26T00:00:00"/>
    <n v="2"/>
    <x v="0"/>
    <n v="9933"/>
    <n v="2013"/>
    <s v="PDCD8891"/>
    <n v="8.9"/>
    <n v="9.1E-4"/>
    <s v="Y"/>
    <x v="0"/>
    <s v=""/>
    <n v="2833"/>
    <s v="SLS"/>
    <s v="SLS504"/>
    <n v="5"/>
    <s v="SLS"/>
    <s v="11:56 AM"/>
    <s v="504"/>
    <n v="1.0876888010000001"/>
    <n v="1"/>
    <x v="0"/>
  </r>
  <r>
    <d v="2013-02-26T00:00:00"/>
    <n v="2"/>
    <x v="0"/>
    <n v="9935"/>
    <n v="2013"/>
    <s v="PDCD8893"/>
    <n v="8.8000000000000007"/>
    <n v="7.6999999999999996E-4"/>
    <s v="Y"/>
    <x v="0"/>
    <s v=""/>
    <n v="2833"/>
    <s v="SLS"/>
    <s v="SLS504"/>
    <n v="5"/>
    <s v="SLS"/>
    <s v="11:56 AM"/>
    <s v="504"/>
    <n v="1.0876888010000001"/>
    <n v="1"/>
    <x v="0"/>
  </r>
  <r>
    <d v="2013-02-26T00:00:00"/>
    <n v="2"/>
    <x v="0"/>
    <n v="9938"/>
    <n v="2013"/>
    <s v="PDCD8896"/>
    <n v="8.6999999999999993"/>
    <n v="8.9999999999999998E-4"/>
    <s v="Y"/>
    <x v="0"/>
    <s v=""/>
    <n v="2833"/>
    <s v="SLS"/>
    <s v="SLS504"/>
    <n v="5"/>
    <s v="SLS"/>
    <s v="11:56 AM"/>
    <s v="504"/>
    <n v="1.0876888010000001"/>
    <n v="1"/>
    <x v="0"/>
  </r>
  <r>
    <d v="2013-02-26T00:00:00"/>
    <n v="2"/>
    <x v="0"/>
    <n v="9941"/>
    <n v="2013"/>
    <s v="PDCD8899"/>
    <n v="9.1"/>
    <n v="1.09E-3"/>
    <s v="Y"/>
    <x v="0"/>
    <s v=""/>
    <n v="2833"/>
    <s v="SLS"/>
    <s v="SLS504"/>
    <n v="5"/>
    <s v="SLS"/>
    <s v="11:56 AM"/>
    <s v="504"/>
    <n v="1.0876888010000001"/>
    <n v="1"/>
    <x v="0"/>
  </r>
  <r>
    <d v="2013-02-26T00:00:00"/>
    <n v="2"/>
    <x v="0"/>
    <n v="9942"/>
    <n v="2013"/>
    <s v="PDCD8900"/>
    <n v="8.8000000000000007"/>
    <n v="6.8999999999999997E-4"/>
    <s v="Y"/>
    <x v="0"/>
    <s v=""/>
    <n v="2833"/>
    <s v="SLS"/>
    <s v="SLS504"/>
    <n v="5"/>
    <s v="SLS"/>
    <s v="11:56 AM"/>
    <s v="504"/>
    <n v="1.0876888010000001"/>
    <n v="1"/>
    <x v="0"/>
  </r>
  <r>
    <d v="2013-02-26T00:00:00"/>
    <n v="2"/>
    <x v="0"/>
    <n v="9944"/>
    <n v="2013"/>
    <s v="PDCD8902"/>
    <n v="8.1999999999999993"/>
    <n v="5.9000000000000003E-4"/>
    <s v="Y"/>
    <x v="0"/>
    <s v=""/>
    <n v="2833"/>
    <s v="SLS"/>
    <s v="SLS504"/>
    <n v="5"/>
    <s v="SLS"/>
    <s v="11:56 AM"/>
    <s v="504"/>
    <n v="1.0876888010000001"/>
    <n v="1"/>
    <x v="0"/>
  </r>
  <r>
    <d v="2013-02-26T00:00:00"/>
    <n v="2"/>
    <x v="0"/>
    <n v="9945"/>
    <n v="2013"/>
    <s v="PDCD8903"/>
    <n v="9"/>
    <n v="9.7000000000000005E-4"/>
    <s v="Y"/>
    <x v="0"/>
    <s v=""/>
    <n v="2833"/>
    <s v="SLS"/>
    <s v="SLS504"/>
    <n v="5"/>
    <s v="SLS"/>
    <s v="11:56 AM"/>
    <s v="504"/>
    <n v="1.0876888010000001"/>
    <n v="1"/>
    <x v="0"/>
  </r>
  <r>
    <d v="2013-02-26T00:00:00"/>
    <n v="2"/>
    <x v="0"/>
    <n v="9946"/>
    <n v="2013"/>
    <s v="PDCD8904"/>
    <n v="8.6"/>
    <n v="6.7000000000000002E-4"/>
    <s v="Y"/>
    <x v="0"/>
    <s v=""/>
    <n v="2833"/>
    <s v="SLS"/>
    <s v="SLS504"/>
    <n v="5"/>
    <s v="SLS"/>
    <s v="11:56 AM"/>
    <s v="504"/>
    <n v="1.0876888010000001"/>
    <n v="1"/>
    <x v="0"/>
  </r>
  <r>
    <d v="2013-02-26T00:00:00"/>
    <n v="2"/>
    <x v="0"/>
    <n v="9947"/>
    <n v="2013"/>
    <s v="PDCD8905"/>
    <n v="9"/>
    <n v="9.6000000000000002E-4"/>
    <s v="Y"/>
    <x v="0"/>
    <s v=""/>
    <n v="2833"/>
    <s v="SLS"/>
    <s v="SLS504"/>
    <n v="5"/>
    <s v="SLS"/>
    <s v="11:56 AM"/>
    <s v="504"/>
    <n v="1.0876888010000001"/>
    <n v="1"/>
    <x v="0"/>
  </r>
  <r>
    <d v="2013-02-26T00:00:00"/>
    <n v="2"/>
    <x v="0"/>
    <n v="9949"/>
    <n v="2013"/>
    <s v="PDCD8907"/>
    <n v="8.9"/>
    <n v="7.3999999999999999E-4"/>
    <s v="Y"/>
    <x v="0"/>
    <s v=""/>
    <n v="2833"/>
    <s v="SLS"/>
    <s v="SLS504"/>
    <n v="5"/>
    <s v="SLS"/>
    <s v="11:56 AM"/>
    <s v="504"/>
    <n v="1.0876888010000001"/>
    <n v="1"/>
    <x v="0"/>
  </r>
  <r>
    <d v="2013-02-26T00:00:00"/>
    <n v="2"/>
    <x v="0"/>
    <n v="9950"/>
    <n v="2013"/>
    <s v="PDCD8908"/>
    <n v="7.7"/>
    <n v="4.4999999999999999E-4"/>
    <s v="Y"/>
    <x v="0"/>
    <s v=""/>
    <n v="2833"/>
    <s v="SLS"/>
    <s v="SLS504"/>
    <n v="5"/>
    <s v="SLS"/>
    <s v="11:56 AM"/>
    <s v="504"/>
    <n v="1.0876888010000001"/>
    <n v="1"/>
    <x v="0"/>
  </r>
  <r>
    <d v="2013-02-26T00:00:00"/>
    <n v="2"/>
    <x v="0"/>
    <n v="9951"/>
    <n v="2013"/>
    <s v="PDCD8909"/>
    <n v="8.8000000000000007"/>
    <n v="9.2000000000000003E-4"/>
    <s v="Y"/>
    <x v="0"/>
    <s v=""/>
    <n v="2833"/>
    <s v="SLS"/>
    <s v="SLS504"/>
    <n v="5"/>
    <s v="SLS"/>
    <s v="11:56 AM"/>
    <s v="504"/>
    <n v="1.0876888010000001"/>
    <n v="1"/>
    <x v="0"/>
  </r>
  <r>
    <d v="2013-02-26T00:00:00"/>
    <n v="2"/>
    <x v="0"/>
    <n v="9953"/>
    <n v="2013"/>
    <s v="PDCD8911"/>
    <n v="9.1"/>
    <n v="7.2999999999999996E-4"/>
    <s v="Y"/>
    <x v="0"/>
    <s v=""/>
    <n v="2833"/>
    <s v="SLS"/>
    <s v="SLS504"/>
    <n v="5"/>
    <s v="SLS"/>
    <s v="11:56 AM"/>
    <s v="504"/>
    <n v="1.0876888010000001"/>
    <n v="1"/>
    <x v="0"/>
  </r>
  <r>
    <d v="2013-02-26T00:00:00"/>
    <n v="2"/>
    <x v="1"/>
    <n v="9759"/>
    <n v="2013"/>
    <s v="PDCD8717"/>
    <n v="10.5"/>
    <n v="9.7999999999999997E-4"/>
    <s v="Y"/>
    <x v="1"/>
    <s v=""/>
    <n v="2833"/>
    <s v="SLS"/>
    <s v="SLS504"/>
    <n v="5"/>
    <s v="SLS"/>
    <s v="11:56 AM"/>
    <s v="504"/>
    <n v="1.0876888010000001"/>
    <n v="1"/>
    <x v="0"/>
  </r>
  <r>
    <d v="2013-02-26T00:00:00"/>
    <n v="2"/>
    <x v="1"/>
    <n v="9760"/>
    <n v="2013"/>
    <s v="PDCD8718"/>
    <n v="9.6"/>
    <n v="3.3E-4"/>
    <s v="Y"/>
    <x v="1"/>
    <s v=""/>
    <n v="2833"/>
    <s v="SLS"/>
    <s v="SLS504"/>
    <n v="5"/>
    <s v="SLS"/>
    <s v="11:56 AM"/>
    <s v="504"/>
    <n v="1.0876888010000001"/>
    <n v="1"/>
    <x v="0"/>
  </r>
  <r>
    <d v="2013-02-26T00:00:00"/>
    <n v="2"/>
    <x v="1"/>
    <n v="9761"/>
    <n v="2013"/>
    <s v="PDCD8719"/>
    <n v="10"/>
    <n v="8.9999999999999998E-4"/>
    <s v="Y"/>
    <x v="1"/>
    <s v=""/>
    <n v="2833"/>
    <s v="SLS"/>
    <s v="SLS504"/>
    <n v="5"/>
    <s v="SLS"/>
    <s v="11:56 AM"/>
    <s v="504"/>
    <n v="1.0876888010000001"/>
    <n v="1"/>
    <x v="0"/>
  </r>
  <r>
    <d v="2013-02-26T00:00:00"/>
    <n v="2"/>
    <x v="1"/>
    <n v="9762"/>
    <n v="2013"/>
    <s v="PDCD8720"/>
    <n v="10.3"/>
    <n v="7.1000000000000002E-4"/>
    <s v="Y"/>
    <x v="0"/>
    <s v=""/>
    <n v="2833"/>
    <s v="SLS"/>
    <s v="SLS504"/>
    <n v="5"/>
    <s v="SLS"/>
    <s v="11:56 AM"/>
    <s v="504"/>
    <n v="1.0876888010000001"/>
    <n v="1"/>
    <x v="0"/>
  </r>
  <r>
    <d v="2013-02-26T00:00:00"/>
    <n v="2"/>
    <x v="1"/>
    <n v="9763"/>
    <n v="2013"/>
    <s v="PDCD8721"/>
    <n v="11"/>
    <n v="1.1000000000000001E-3"/>
    <s v="Y"/>
    <x v="0"/>
    <s v=""/>
    <n v="2833"/>
    <s v="SLS"/>
    <s v="SLS504"/>
    <n v="5"/>
    <s v="SLS"/>
    <s v="11:56 AM"/>
    <s v="504"/>
    <n v="1.0876888010000001"/>
    <n v="1"/>
    <x v="0"/>
  </r>
  <r>
    <d v="2013-02-26T00:00:00"/>
    <n v="2"/>
    <x v="1"/>
    <n v="9764"/>
    <n v="2013"/>
    <s v="PDCD8722"/>
    <n v="10.7"/>
    <n v="9.3000000000000005E-4"/>
    <s v="Y"/>
    <x v="0"/>
    <s v=""/>
    <n v="2833"/>
    <s v="SLS"/>
    <s v="SLS504"/>
    <n v="5"/>
    <s v="SLS"/>
    <s v="11:56 AM"/>
    <s v="504"/>
    <n v="1.0876888010000001"/>
    <n v="1"/>
    <x v="0"/>
  </r>
  <r>
    <d v="2013-02-26T00:00:00"/>
    <n v="2"/>
    <x v="1"/>
    <n v="9765"/>
    <n v="2013"/>
    <s v="PDCD8723"/>
    <n v="9.9"/>
    <n v="7.9000000000000001E-4"/>
    <s v="Y"/>
    <x v="0"/>
    <s v=""/>
    <n v="2833"/>
    <s v="SLS"/>
    <s v="SLS504"/>
    <n v="5"/>
    <s v="SLS"/>
    <s v="11:56 AM"/>
    <s v="504"/>
    <n v="1.0876888010000001"/>
    <n v="1"/>
    <x v="0"/>
  </r>
  <r>
    <d v="2013-02-26T00:00:00"/>
    <n v="2"/>
    <x v="1"/>
    <n v="9766"/>
    <n v="2013"/>
    <s v="PDCD8724"/>
    <n v="10.199999999999999"/>
    <n v="9.7000000000000005E-4"/>
    <s v="Y"/>
    <x v="1"/>
    <s v=""/>
    <n v="2833"/>
    <s v="SLS"/>
    <s v="SLS504"/>
    <n v="5"/>
    <s v="SLS"/>
    <s v="11:56 AM"/>
    <s v="504"/>
    <n v="1.0876888010000001"/>
    <n v="1"/>
    <x v="0"/>
  </r>
  <r>
    <d v="2013-02-26T00:00:00"/>
    <n v="2"/>
    <x v="1"/>
    <n v="9767"/>
    <n v="2013"/>
    <s v="PDCD8725"/>
    <n v="11.3"/>
    <n v="1.17E-3"/>
    <s v="Y"/>
    <x v="0"/>
    <s v=""/>
    <n v="2833"/>
    <s v="SLS"/>
    <s v="SLS504"/>
    <n v="5"/>
    <s v="SLS"/>
    <s v="11:56 AM"/>
    <s v="504"/>
    <n v="1.0876888010000001"/>
    <n v="1"/>
    <x v="0"/>
  </r>
  <r>
    <d v="2013-02-26T00:00:00"/>
    <n v="2"/>
    <x v="1"/>
    <n v="9768"/>
    <n v="2013"/>
    <s v="PDCD8726"/>
    <n v="9.9"/>
    <n v="8.3000000000000001E-4"/>
    <s v="Y"/>
    <x v="1"/>
    <s v=""/>
    <n v="2833"/>
    <s v="SLS"/>
    <s v="SLS504"/>
    <n v="5"/>
    <s v="SLS"/>
    <s v="11:56 AM"/>
    <s v="504"/>
    <n v="1.0876888010000001"/>
    <n v="1"/>
    <x v="0"/>
  </r>
  <r>
    <d v="2013-02-26T00:00:00"/>
    <n v="2"/>
    <x v="1"/>
    <n v="9769"/>
    <n v="2013"/>
    <s v="PDCD8727"/>
    <n v="10.5"/>
    <n v="1.1999999999999999E-3"/>
    <s v="Y"/>
    <x v="0"/>
    <s v=""/>
    <n v="2833"/>
    <s v="SLS"/>
    <s v="SLS504"/>
    <n v="5"/>
    <s v="SLS"/>
    <s v="11:56 AM"/>
    <s v="504"/>
    <n v="1.0876888010000001"/>
    <n v="1"/>
    <x v="0"/>
  </r>
  <r>
    <d v="2013-02-26T00:00:00"/>
    <n v="2"/>
    <x v="1"/>
    <n v="9771"/>
    <n v="2013"/>
    <s v="PDCD8729"/>
    <n v="9.5"/>
    <n v="7.6999999999999996E-4"/>
    <s v="Y"/>
    <x v="1"/>
    <s v=""/>
    <n v="2833"/>
    <s v="SLS"/>
    <s v="SLS504"/>
    <n v="5"/>
    <s v="SLS"/>
    <s v="11:56 AM"/>
    <s v="504"/>
    <n v="1.0876888010000001"/>
    <n v="1"/>
    <x v="0"/>
  </r>
  <r>
    <d v="2013-02-26T00:00:00"/>
    <n v="2"/>
    <x v="1"/>
    <n v="9774"/>
    <n v="2013"/>
    <s v="PDCD8732"/>
    <n v="9.6999999999999993"/>
    <n v="8.8000000000000003E-4"/>
    <s v="Y"/>
    <x v="1"/>
    <s v=""/>
    <n v="2833"/>
    <s v="SLS"/>
    <s v="SLS504"/>
    <n v="5"/>
    <s v="SLS"/>
    <s v="11:56 AM"/>
    <s v="504"/>
    <n v="1.0876888010000001"/>
    <n v="1"/>
    <x v="0"/>
  </r>
  <r>
    <d v="2013-02-26T00:00:00"/>
    <n v="2"/>
    <x v="1"/>
    <n v="9775"/>
    <n v="2013"/>
    <s v="PDCD8733"/>
    <n v="10.9"/>
    <n v="1.1800000000000001E-3"/>
    <s v="Y"/>
    <x v="1"/>
    <s v=""/>
    <n v="2833"/>
    <s v="SLS"/>
    <s v="SLS504"/>
    <n v="5"/>
    <s v="SLS"/>
    <s v="11:56 AM"/>
    <s v="504"/>
    <n v="1.0876888010000001"/>
    <n v="1"/>
    <x v="0"/>
  </r>
  <r>
    <d v="2013-02-26T00:00:00"/>
    <n v="2"/>
    <x v="1"/>
    <n v="9780"/>
    <n v="2013"/>
    <s v="PDCD8738"/>
    <n v="10.1"/>
    <n v="1E-3"/>
    <s v="Y"/>
    <x v="0"/>
    <s v=""/>
    <n v="2833"/>
    <s v="SLS"/>
    <s v="SLS504"/>
    <n v="5"/>
    <s v="SLS"/>
    <s v="11:56 AM"/>
    <s v="504"/>
    <n v="1.0876888010000001"/>
    <n v="1"/>
    <x v="0"/>
  </r>
  <r>
    <d v="2013-02-26T00:00:00"/>
    <n v="2"/>
    <x v="1"/>
    <n v="9781"/>
    <n v="2013"/>
    <s v="PDCD8739"/>
    <n v="9.6999999999999993"/>
    <n v="8.7000000000000001E-4"/>
    <s v="Y"/>
    <x v="0"/>
    <s v=""/>
    <n v="2833"/>
    <s v="SLS"/>
    <s v="SLS504"/>
    <n v="5"/>
    <s v="SLS"/>
    <s v="11:56 AM"/>
    <s v="504"/>
    <n v="1.0876888010000001"/>
    <n v="1"/>
    <x v="0"/>
  </r>
  <r>
    <d v="2013-02-26T00:00:00"/>
    <n v="2"/>
    <x v="1"/>
    <n v="9782"/>
    <n v="2013"/>
    <s v="PDCD8740"/>
    <n v="10.9"/>
    <n v="1.25E-3"/>
    <s v="Y"/>
    <x v="0"/>
    <s v=""/>
    <n v="2833"/>
    <s v="SLS"/>
    <s v="SLS504"/>
    <n v="5"/>
    <s v="SLS"/>
    <s v="11:56 AM"/>
    <s v="504"/>
    <n v="1.0876888010000001"/>
    <n v="1"/>
    <x v="0"/>
  </r>
  <r>
    <d v="2013-02-12T00:00:00"/>
    <n v="2"/>
    <x v="1"/>
    <n v="9830"/>
    <n v="2013"/>
    <s v="PDCD8788"/>
    <n v="9.9"/>
    <s v=""/>
    <s v="Y"/>
    <x v="0"/>
    <s v="Crystals in gut"/>
    <n v="2836"/>
    <s v="SLS"/>
    <s v="SLS504"/>
    <n v="4"/>
    <s v="SLS"/>
    <s v="12:40 PM"/>
    <s v="504"/>
    <n v="0.42452208699999999"/>
    <n v="1"/>
    <x v="0"/>
  </r>
  <r>
    <d v="2013-02-12T00:00:00"/>
    <n v="2"/>
    <x v="1"/>
    <n v="9832"/>
    <n v="2013"/>
    <s v="PDCD8790"/>
    <n v="9.5"/>
    <s v=""/>
    <s v="Y"/>
    <x v="1"/>
    <s v="Crystals in gut"/>
    <n v="2836"/>
    <s v="SLS"/>
    <s v="SLS504"/>
    <n v="4"/>
    <s v="SLS"/>
    <s v="12:40 PM"/>
    <s v="504"/>
    <n v="0.42452208699999999"/>
    <n v="1"/>
    <x v="0"/>
  </r>
  <r>
    <d v="2013-02-12T00:00:00"/>
    <n v="2"/>
    <x v="1"/>
    <n v="9834"/>
    <n v="2013"/>
    <s v="PDCD8792"/>
    <n v="10.199999999999999"/>
    <s v=""/>
    <s v="Y"/>
    <x v="0"/>
    <s v="Crystals in gut"/>
    <n v="2836"/>
    <s v="SLS"/>
    <s v="SLS504"/>
    <n v="4"/>
    <s v="SLS"/>
    <s v="12:40 PM"/>
    <s v="504"/>
    <n v="0.42452208699999999"/>
    <n v="1"/>
    <x v="0"/>
  </r>
  <r>
    <d v="2013-02-12T00:00:00"/>
    <n v="2"/>
    <x v="1"/>
    <n v="9839"/>
    <n v="2013"/>
    <s v="PDCD8797"/>
    <n v="9.1999999999999993"/>
    <s v=""/>
    <s v="Y"/>
    <x v="0"/>
    <s v="Crystals in gut"/>
    <n v="2836"/>
    <s v="SLS"/>
    <s v="SLS504"/>
    <n v="4"/>
    <s v="SLS"/>
    <s v="12:40 PM"/>
    <s v="504"/>
    <n v="0.42452208699999999"/>
    <n v="1"/>
    <x v="0"/>
  </r>
  <r>
    <d v="2013-02-12T00:00:00"/>
    <n v="2"/>
    <x v="1"/>
    <n v="9827"/>
    <n v="2013"/>
    <s v="PDCD8785"/>
    <n v="9.8000000000000007"/>
    <s v=""/>
    <s v="Y"/>
    <x v="1"/>
    <s v="Crystals in gut and on caudal fin, FL estimate"/>
    <n v="2836"/>
    <s v="SLS"/>
    <s v="SLS504"/>
    <n v="4"/>
    <s v="SLS"/>
    <s v="12:40 PM"/>
    <s v="504"/>
    <n v="0.42452208699999999"/>
    <n v="1"/>
    <x v="0"/>
  </r>
  <r>
    <d v="2013-02-11T00:00:00"/>
    <n v="2"/>
    <x v="1"/>
    <n v="9879"/>
    <n v="2013"/>
    <s v="PDCD8837"/>
    <n v="9.6999999999999993"/>
    <s v=""/>
    <s v="Y"/>
    <x v="1"/>
    <s v="Crystals in gut, more on exterior of body than previous PACHER from same sample"/>
    <n v="2802"/>
    <s v="SLS"/>
    <s v="SLS501"/>
    <n v="4"/>
    <s v="SLS"/>
    <s v="10:36 AM"/>
    <s v="501"/>
    <n v="1.90662485"/>
    <n v="1"/>
    <x v="0"/>
  </r>
  <r>
    <d v="2013-02-12T00:00:00"/>
    <n v="2"/>
    <x v="1"/>
    <n v="9838"/>
    <n v="2013"/>
    <s v="PDCD8796"/>
    <n v="10.4"/>
    <s v=""/>
    <s v="Y"/>
    <x v="0"/>
    <s v="Crystals on caudal fin &amp; in gut, FL estimate"/>
    <n v="2836"/>
    <s v="SLS"/>
    <s v="SLS504"/>
    <n v="4"/>
    <s v="SLS"/>
    <s v="12:40 PM"/>
    <s v="504"/>
    <n v="0.42452208699999999"/>
    <n v="1"/>
    <x v="0"/>
  </r>
  <r>
    <d v="2013-02-11T00:00:00"/>
    <n v="2"/>
    <x v="1"/>
    <n v="9864"/>
    <n v="2013"/>
    <s v="PDCD8822"/>
    <n v="10.6"/>
    <s v=""/>
    <s v="Y"/>
    <x v="0"/>
    <s v="Crystals on caudal fin, FL estimate"/>
    <n v="2802"/>
    <s v="SLS"/>
    <s v="SLS501"/>
    <n v="4"/>
    <s v="SLS"/>
    <s v="10:36 AM"/>
    <s v="501"/>
    <n v="1.90662485"/>
    <n v="1"/>
    <x v="0"/>
  </r>
  <r>
    <d v="2013-02-11T00:00:00"/>
    <n v="2"/>
    <x v="1"/>
    <n v="9865"/>
    <n v="2013"/>
    <s v="PDCD8823"/>
    <n v="10.5"/>
    <s v=""/>
    <s v="Y"/>
    <x v="0"/>
    <s v="Crystals on caudal fin, FL estimate"/>
    <n v="2802"/>
    <s v="SLS"/>
    <s v="SLS501"/>
    <n v="4"/>
    <s v="SLS"/>
    <s v="10:36 AM"/>
    <s v="501"/>
    <n v="1.90662485"/>
    <n v="1"/>
    <x v="0"/>
  </r>
  <r>
    <d v="2013-02-11T00:00:00"/>
    <n v="2"/>
    <x v="1"/>
    <n v="9868"/>
    <n v="2013"/>
    <s v="PDCD8826"/>
    <n v="9.6"/>
    <s v=""/>
    <s v="Y"/>
    <x v="1"/>
    <s v="Crystals on caudal fin, FL estimate"/>
    <n v="2802"/>
    <s v="SLS"/>
    <s v="SLS501"/>
    <n v="4"/>
    <s v="SLS"/>
    <s v="10:36 AM"/>
    <s v="501"/>
    <n v="1.90662485"/>
    <n v="1"/>
    <x v="0"/>
  </r>
  <r>
    <d v="2013-02-11T00:00:00"/>
    <n v="2"/>
    <x v="1"/>
    <n v="9877"/>
    <n v="2013"/>
    <s v="PDCD8835"/>
    <n v="10"/>
    <s v=""/>
    <s v="Y"/>
    <x v="1"/>
    <s v="Crystals on caudal fin, FL estimate"/>
    <n v="2802"/>
    <s v="SLS"/>
    <s v="SLS501"/>
    <n v="4"/>
    <s v="SLS"/>
    <s v="10:36 AM"/>
    <s v="501"/>
    <n v="1.90662485"/>
    <n v="1"/>
    <x v="0"/>
  </r>
  <r>
    <d v="2013-02-11T00:00:00"/>
    <n v="2"/>
    <x v="1"/>
    <n v="9883"/>
    <n v="2013"/>
    <s v="PDCD8841"/>
    <n v="9.1"/>
    <s v=""/>
    <s v="Y"/>
    <x v="1"/>
    <s v="Crystals on caudal fin, FL estimate"/>
    <n v="2802"/>
    <s v="SLS"/>
    <s v="SLS501"/>
    <n v="4"/>
    <s v="SLS"/>
    <s v="10:36 AM"/>
    <s v="501"/>
    <n v="1.90662485"/>
    <n v="1"/>
    <x v="0"/>
  </r>
  <r>
    <d v="2013-02-26T00:00:00"/>
    <n v="2"/>
    <x v="1"/>
    <n v="9779"/>
    <n v="2013"/>
    <s v="PDCD8737"/>
    <n v="10.199999999999999"/>
    <s v=""/>
    <s v="Y"/>
    <x v="1"/>
    <s v="Crystals on caudal fin, FL estimate; gut partially loose, fish NW"/>
    <n v="2833"/>
    <s v="SLS"/>
    <s v="SLS504"/>
    <n v="5"/>
    <s v="SLS"/>
    <s v="11:56 AM"/>
    <s v="504"/>
    <n v="1.0876888010000001"/>
    <n v="1"/>
    <x v="0"/>
  </r>
  <r>
    <d v="2013-02-26T00:00:00"/>
    <n v="2"/>
    <x v="1"/>
    <n v="9778"/>
    <n v="2013"/>
    <s v="PDCD8736"/>
    <n v="10.1"/>
    <s v=""/>
    <s v="Y"/>
    <x v="1"/>
    <s v="Fish broke while weighing, NW"/>
    <n v="2833"/>
    <s v="SLS"/>
    <s v="SLS504"/>
    <n v="5"/>
    <s v="SLS"/>
    <s v="11:56 AM"/>
    <s v="504"/>
    <n v="1.0876888010000001"/>
    <n v="1"/>
    <x v="0"/>
  </r>
  <r>
    <d v="2013-02-11T00:00:00"/>
    <n v="2"/>
    <x v="0"/>
    <n v="9464"/>
    <n v="2013"/>
    <s v="PDCD8423"/>
    <n v="8.6999999999999993"/>
    <s v=""/>
    <s v="Y"/>
    <x v="1"/>
    <s v="Fish too delicate to weigh"/>
    <n v="2802"/>
    <s v="SLS"/>
    <s v="SLS501"/>
    <n v="4"/>
    <s v="SLS"/>
    <s v="10:36 AM"/>
    <s v="501"/>
    <n v="1.90662485"/>
    <n v="1"/>
    <x v="0"/>
  </r>
  <r>
    <d v="2013-02-11T00:00:00"/>
    <n v="2"/>
    <x v="0"/>
    <n v="9467"/>
    <n v="2013"/>
    <s v="PDCD8426"/>
    <n v="7.7"/>
    <s v=""/>
    <s v="Y"/>
    <x v="0"/>
    <s v="Fish too delicate to weigh"/>
    <n v="2802"/>
    <s v="SLS"/>
    <s v="SLS501"/>
    <n v="4"/>
    <s v="SLS"/>
    <s v="10:36 AM"/>
    <s v="501"/>
    <n v="1.90662485"/>
    <n v="1"/>
    <x v="0"/>
  </r>
  <r>
    <d v="2013-02-11T00:00:00"/>
    <n v="2"/>
    <x v="0"/>
    <n v="10040"/>
    <n v="2013"/>
    <s v="PDCD8998"/>
    <n v="7.8"/>
    <s v=""/>
    <s v="Y"/>
    <x v="1"/>
    <s v="Fish too delicate to weigh"/>
    <n v="2802"/>
    <s v="SLS"/>
    <s v="SLS501"/>
    <n v="4"/>
    <s v="SLS"/>
    <s v="10:36 AM"/>
    <s v="501"/>
    <n v="1.90662485"/>
    <n v="1"/>
    <x v="0"/>
  </r>
  <r>
    <d v="2013-02-11T00:00:00"/>
    <n v="2"/>
    <x v="0"/>
    <n v="10045"/>
    <n v="2013"/>
    <s v="PDCD9003"/>
    <n v="7.4"/>
    <s v=""/>
    <s v="Y"/>
    <x v="0"/>
    <s v="Fish too delicate to weigh"/>
    <n v="2802"/>
    <s v="SLS"/>
    <s v="SLS501"/>
    <n v="4"/>
    <s v="SLS"/>
    <s v="10:36 AM"/>
    <s v="501"/>
    <n v="1.90662485"/>
    <n v="1"/>
    <x v="0"/>
  </r>
  <r>
    <d v="2013-02-11T00:00:00"/>
    <n v="2"/>
    <x v="0"/>
    <n v="10050"/>
    <n v="2013"/>
    <s v="PDCD9008"/>
    <n v="8.1999999999999993"/>
    <s v=""/>
    <s v="Y"/>
    <x v="0"/>
    <s v="Fish too delicate to weigh"/>
    <n v="2802"/>
    <s v="SLS"/>
    <s v="SLS501"/>
    <n v="4"/>
    <s v="SLS"/>
    <s v="10:36 AM"/>
    <s v="501"/>
    <n v="1.90662485"/>
    <n v="1"/>
    <x v="0"/>
  </r>
  <r>
    <d v="2013-02-12T00:00:00"/>
    <n v="2"/>
    <x v="0"/>
    <n v="9997"/>
    <n v="2013"/>
    <s v="PDCD8955"/>
    <n v="7.4"/>
    <s v=""/>
    <s v="Y"/>
    <x v="0"/>
    <s v="Fish too delicate to weigh"/>
    <n v="2836"/>
    <s v="SLS"/>
    <s v="SLS504"/>
    <n v="4"/>
    <s v="SLS"/>
    <s v="12:40 PM"/>
    <s v="504"/>
    <n v="0.42452208699999999"/>
    <n v="1"/>
    <x v="0"/>
  </r>
  <r>
    <d v="2013-02-12T00:00:00"/>
    <n v="2"/>
    <x v="0"/>
    <n v="10007"/>
    <n v="2013"/>
    <s v="PDCD8965"/>
    <n v="7.5"/>
    <s v=""/>
    <s v="Y"/>
    <x v="0"/>
    <s v="Fish too delicate to weigh"/>
    <n v="2836"/>
    <s v="SLS"/>
    <s v="SLS504"/>
    <n v="4"/>
    <s v="SLS"/>
    <s v="12:40 PM"/>
    <s v="504"/>
    <n v="0.42452208699999999"/>
    <n v="1"/>
    <x v="0"/>
  </r>
  <r>
    <d v="2013-02-26T00:00:00"/>
    <n v="2"/>
    <x v="0"/>
    <n v="9936"/>
    <n v="2013"/>
    <s v="PDCD8894"/>
    <n v="6.7"/>
    <s v=""/>
    <s v="Y"/>
    <x v="1"/>
    <s v="Fish too delicate to weigh"/>
    <n v="2833"/>
    <s v="SLS"/>
    <s v="SLS504"/>
    <n v="5"/>
    <s v="SLS"/>
    <s v="11:56 AM"/>
    <s v="504"/>
    <n v="1.0876888010000001"/>
    <n v="1"/>
    <x v="0"/>
  </r>
  <r>
    <d v="2013-02-26T00:00:00"/>
    <n v="2"/>
    <x v="0"/>
    <n v="9934"/>
    <n v="2013"/>
    <s v="PDCD8892"/>
    <n v="8.5"/>
    <s v=""/>
    <s v="Y"/>
    <x v="1"/>
    <s v="Fish too delicate to weigh, yolk sac present"/>
    <n v="2833"/>
    <s v="SLS"/>
    <s v="SLS504"/>
    <n v="5"/>
    <s v="SLS"/>
    <s v="11:56 AM"/>
    <s v="504"/>
    <n v="1.0876888010000001"/>
    <n v="1"/>
    <x v="1"/>
  </r>
  <r>
    <d v="2013-02-11T00:00:00"/>
    <n v="2"/>
    <x v="0"/>
    <n v="10043"/>
    <n v="2013"/>
    <s v="PDCD9001"/>
    <n v="7"/>
    <s v=""/>
    <s v="Y"/>
    <x v="1"/>
    <s v="Fish too delicate to weigh; yolk sac present"/>
    <n v="2802"/>
    <s v="SLS"/>
    <s v="SLS501"/>
    <n v="4"/>
    <s v="SLS"/>
    <s v="10:36 AM"/>
    <s v="501"/>
    <n v="1.90662485"/>
    <n v="1"/>
    <x v="1"/>
  </r>
  <r>
    <d v="2013-02-11T00:00:00"/>
    <n v="2"/>
    <x v="0"/>
    <n v="10044"/>
    <n v="2013"/>
    <s v="PDCD9002"/>
    <n v="6.7"/>
    <s v=""/>
    <s v="Y"/>
    <x v="1"/>
    <s v="Fish too delicate to weigh; yolk sac present"/>
    <n v="2802"/>
    <s v="SLS"/>
    <s v="SLS501"/>
    <n v="4"/>
    <s v="SLS"/>
    <s v="10:36 AM"/>
    <s v="501"/>
    <n v="1.90662485"/>
    <n v="1"/>
    <x v="1"/>
  </r>
  <r>
    <d v="2013-02-26T00:00:00"/>
    <n v="2"/>
    <x v="1"/>
    <n v="9776"/>
    <n v="2013"/>
    <s v="PDCD8734"/>
    <n v="10.8"/>
    <s v=""/>
    <s v="Y"/>
    <x v="0"/>
    <s v="Fork damaged, FL estimate; fish body damaged, fish NW"/>
    <n v="2833"/>
    <s v="SLS"/>
    <s v="SLS504"/>
    <n v="5"/>
    <s v="SLS"/>
    <s v="11:56 AM"/>
    <s v="504"/>
    <n v="1.0876888010000001"/>
    <n v="1"/>
    <x v="0"/>
  </r>
  <r>
    <d v="2013-02-26T00:00:00"/>
    <n v="2"/>
    <x v="0"/>
    <n v="9932"/>
    <n v="2013"/>
    <s v="PDCD8890"/>
    <n v="9.9"/>
    <s v=""/>
    <s v="Y"/>
    <x v="0"/>
    <s v="Gut damaged while drying, fish NW"/>
    <n v="2833"/>
    <s v="SLS"/>
    <s v="SLS504"/>
    <n v="5"/>
    <s v="SLS"/>
    <s v="11:56 AM"/>
    <s v="504"/>
    <n v="1.0876888010000001"/>
    <n v="1"/>
    <x v="0"/>
  </r>
  <r>
    <d v="2013-02-26T00:00:00"/>
    <n v="2"/>
    <x v="0"/>
    <n v="9937"/>
    <n v="2013"/>
    <s v="PDCD8895"/>
    <n v="9"/>
    <s v=""/>
    <s v="Y"/>
    <x v="1"/>
    <s v="Gut partially loose, fish NW"/>
    <n v="2833"/>
    <s v="SLS"/>
    <s v="SLS504"/>
    <n v="5"/>
    <s v="SLS"/>
    <s v="11:56 AM"/>
    <s v="504"/>
    <n v="1.0876888010000001"/>
    <n v="1"/>
    <x v="0"/>
  </r>
  <r>
    <d v="2013-02-26T00:00:00"/>
    <n v="2"/>
    <x v="1"/>
    <n v="9773"/>
    <n v="2013"/>
    <s v="PDCD8731"/>
    <n v="9.6999999999999993"/>
    <s v=""/>
    <s v="Y"/>
    <x v="0"/>
    <s v="Gut partially loose, fish NW"/>
    <n v="2833"/>
    <s v="SLS"/>
    <s v="SLS504"/>
    <n v="5"/>
    <s v="SLS"/>
    <s v="11:56 AM"/>
    <s v="504"/>
    <n v="1.0876888010000001"/>
    <n v="1"/>
    <x v="0"/>
  </r>
  <r>
    <d v="2013-02-26T00:00:00"/>
    <n v="2"/>
    <x v="1"/>
    <n v="9783"/>
    <n v="2013"/>
    <s v="PDCD8741"/>
    <n v="10.4"/>
    <s v=""/>
    <s v="Y"/>
    <x v="0"/>
    <s v="Gut partially loose, fish NW; crystals in gut"/>
    <n v="2833"/>
    <s v="SLS"/>
    <s v="SLS504"/>
    <n v="5"/>
    <s v="SLS"/>
    <s v="11:56 AM"/>
    <s v="504"/>
    <n v="1.0876888010000001"/>
    <n v="1"/>
    <x v="0"/>
  </r>
  <r>
    <d v="2013-02-26T00:00:00"/>
    <n v="2"/>
    <x v="1"/>
    <n v="9770"/>
    <n v="2013"/>
    <s v="PDCD8728"/>
    <n v="10.7"/>
    <s v=""/>
    <s v="Y"/>
    <x v="0"/>
    <s v="Gut unprotected, fish NW"/>
    <n v="2833"/>
    <s v="SLS"/>
    <s v="SLS504"/>
    <n v="5"/>
    <s v="SLS"/>
    <s v="11:56 AM"/>
    <s v="504"/>
    <n v="1.0876888010000001"/>
    <n v="1"/>
    <x v="0"/>
  </r>
  <r>
    <d v="2013-02-26T00:00:00"/>
    <n v="2"/>
    <x v="1"/>
    <n v="9772"/>
    <n v="2013"/>
    <s v="PDCD8730"/>
    <n v="10.7"/>
    <s v=""/>
    <s v="Y"/>
    <x v="0"/>
    <s v="Gut unprotected, fish NW"/>
    <n v="2833"/>
    <s v="SLS"/>
    <s v="SLS504"/>
    <n v="5"/>
    <s v="SLS"/>
    <s v="11:56 AM"/>
    <s v="504"/>
    <n v="1.0876888010000001"/>
    <n v="1"/>
    <x v="0"/>
  </r>
  <r>
    <d v="2013-02-26T00:00:00"/>
    <n v="2"/>
    <x v="1"/>
    <n v="9777"/>
    <n v="2013"/>
    <s v="PDCD8735"/>
    <n v="9"/>
    <s v=""/>
    <s v="Y"/>
    <x v="0"/>
    <s v="Gut unprotected, fish NW"/>
    <n v="2833"/>
    <s v="SLS"/>
    <s v="SLS504"/>
    <n v="5"/>
    <s v="SLS"/>
    <s v="11:56 AM"/>
    <s v="504"/>
    <n v="1.0876888010000001"/>
    <n v="1"/>
    <x v="0"/>
  </r>
  <r>
    <d v="2013-02-12T00:00:00"/>
    <n v="2"/>
    <x v="0"/>
    <n v="10000"/>
    <n v="2013"/>
    <s v="PDCD8958"/>
    <n v="6.9"/>
    <n v="3.8999999999999999E-4"/>
    <s v="Y"/>
    <x v="1"/>
    <s v="Large yolk sac"/>
    <n v="2836"/>
    <s v="SLS"/>
    <s v="SLS504"/>
    <n v="4"/>
    <s v="SLS"/>
    <s v="12:40 PM"/>
    <s v="504"/>
    <n v="0.42452208699999999"/>
    <n v="1"/>
    <x v="1"/>
  </r>
  <r>
    <d v="2013-02-12T00:00:00"/>
    <n v="2"/>
    <x v="0"/>
    <n v="10001"/>
    <n v="2013"/>
    <s v="PDCD8959"/>
    <n v="7.2"/>
    <n v="3.1E-4"/>
    <s v="Y"/>
    <x v="1"/>
    <s v="Large yolk sac"/>
    <n v="2836"/>
    <s v="SLS"/>
    <s v="SLS504"/>
    <n v="4"/>
    <s v="SLS"/>
    <s v="12:40 PM"/>
    <s v="504"/>
    <n v="0.42452208699999999"/>
    <n v="1"/>
    <x v="1"/>
  </r>
  <r>
    <d v="2013-02-12T00:00:00"/>
    <n v="2"/>
    <x v="0"/>
    <n v="10002"/>
    <n v="2013"/>
    <s v="PDCD8960"/>
    <n v="7.4"/>
    <n v="4.4999999999999999E-4"/>
    <s v="Y"/>
    <x v="1"/>
    <s v="Large yolk sac"/>
    <n v="2836"/>
    <s v="SLS"/>
    <s v="SLS504"/>
    <n v="4"/>
    <s v="SLS"/>
    <s v="12:40 PM"/>
    <s v="504"/>
    <n v="0.42452208699999999"/>
    <n v="1"/>
    <x v="1"/>
  </r>
  <r>
    <d v="2013-02-12T00:00:00"/>
    <n v="2"/>
    <x v="0"/>
    <n v="10003"/>
    <n v="2013"/>
    <s v="PDCD8961"/>
    <n v="7.5"/>
    <n v="5.0000000000000001E-4"/>
    <s v="Y"/>
    <x v="1"/>
    <s v="Large yolk sac"/>
    <n v="2836"/>
    <s v="SLS"/>
    <s v="SLS504"/>
    <n v="4"/>
    <s v="SLS"/>
    <s v="12:40 PM"/>
    <s v="504"/>
    <n v="0.42452208699999999"/>
    <n v="1"/>
    <x v="1"/>
  </r>
  <r>
    <d v="2013-02-12T00:00:00"/>
    <n v="2"/>
    <x v="0"/>
    <n v="10004"/>
    <n v="2013"/>
    <s v="PDCD8962"/>
    <n v="7.5"/>
    <n v="2.9999999999999997E-4"/>
    <s v="Y"/>
    <x v="1"/>
    <s v="Large yolk sac"/>
    <n v="2836"/>
    <s v="SLS"/>
    <s v="SLS504"/>
    <n v="4"/>
    <s v="SLS"/>
    <s v="12:40 PM"/>
    <s v="504"/>
    <n v="0.42452208699999999"/>
    <n v="1"/>
    <x v="1"/>
  </r>
  <r>
    <d v="2013-02-11T00:00:00"/>
    <n v="2"/>
    <x v="0"/>
    <n v="10042"/>
    <n v="2013"/>
    <s v="PDCD9000"/>
    <n v="6.5"/>
    <n v="2.9E-4"/>
    <s v="Y"/>
    <x v="1"/>
    <s v="Large yolk sac present"/>
    <n v="2802"/>
    <s v="SLS"/>
    <s v="SLS501"/>
    <n v="4"/>
    <s v="SLS"/>
    <s v="10:36 AM"/>
    <s v="501"/>
    <n v="1.90662485"/>
    <n v="1"/>
    <x v="1"/>
  </r>
  <r>
    <d v="2013-02-11T00:00:00"/>
    <n v="2"/>
    <x v="0"/>
    <n v="10047"/>
    <n v="2013"/>
    <s v="PDCD9005"/>
    <n v="7.2"/>
    <n v="4.0000000000000002E-4"/>
    <s v="Y"/>
    <x v="1"/>
    <s v="Large yolk sac present"/>
    <n v="2802"/>
    <s v="SLS"/>
    <s v="SLS501"/>
    <n v="4"/>
    <s v="SLS"/>
    <s v="10:36 AM"/>
    <s v="501"/>
    <n v="1.90662485"/>
    <n v="1"/>
    <x v="1"/>
  </r>
  <r>
    <d v="2013-02-12T00:00:00"/>
    <n v="2"/>
    <x v="0"/>
    <n v="9995"/>
    <n v="2013"/>
    <s v="PDCD8953"/>
    <n v="7.6"/>
    <n v="4.4999999999999999E-4"/>
    <s v="Y"/>
    <x v="0"/>
    <s v="Large yolk sac present"/>
    <n v="2836"/>
    <s v="SLS"/>
    <s v="SLS504"/>
    <n v="4"/>
    <s v="SLS"/>
    <s v="12:40 PM"/>
    <s v="504"/>
    <n v="0.42452208699999999"/>
    <n v="1"/>
    <x v="1"/>
  </r>
  <r>
    <d v="2013-02-26T00:00:00"/>
    <n v="2"/>
    <x v="0"/>
    <n v="9940"/>
    <n v="2013"/>
    <s v="PDCD8898"/>
    <n v="8.1"/>
    <s v=""/>
    <s v="Y"/>
    <x v="0"/>
    <s v="Remnant yolk sac, fish NW"/>
    <n v="2833"/>
    <s v="SLS"/>
    <s v="SLS504"/>
    <n v="5"/>
    <s v="SLS"/>
    <s v="11:56 AM"/>
    <s v="504"/>
    <n v="1.0876888010000001"/>
    <n v="1"/>
    <x v="1"/>
  </r>
  <r>
    <d v="2013-02-26T00:00:00"/>
    <n v="2"/>
    <x v="0"/>
    <n v="9939"/>
    <n v="2013"/>
    <s v="PDCD8897"/>
    <n v="8.1999999999999993"/>
    <n v="5.9999999999999995E-4"/>
    <s v="Y"/>
    <x v="0"/>
    <s v="Some crystals in gut"/>
    <n v="2833"/>
    <s v="SLS"/>
    <s v="SLS504"/>
    <n v="5"/>
    <s v="SLS"/>
    <s v="11:56 AM"/>
    <s v="504"/>
    <n v="1.0876888010000001"/>
    <n v="1"/>
    <x v="0"/>
  </r>
  <r>
    <d v="2013-02-11T00:00:00"/>
    <n v="2"/>
    <x v="0"/>
    <n v="9458"/>
    <n v="2013"/>
    <s v="PDCD8417"/>
    <n v="7.6"/>
    <n v="5.6999999999999998E-4"/>
    <s v="Y"/>
    <x v="1"/>
    <s v="Yolk sac present"/>
    <n v="2802"/>
    <s v="SLS"/>
    <s v="SLS501"/>
    <n v="4"/>
    <s v="SLS"/>
    <s v="10:36 AM"/>
    <s v="501"/>
    <n v="1.90662485"/>
    <n v="1"/>
    <x v="1"/>
  </r>
  <r>
    <d v="2013-02-11T00:00:00"/>
    <n v="2"/>
    <x v="0"/>
    <n v="10035"/>
    <n v="2013"/>
    <s v="PDCD8993"/>
    <n v="6.6"/>
    <n v="1.2E-4"/>
    <s v="Y"/>
    <x v="1"/>
    <s v="Yolk sac present"/>
    <n v="2802"/>
    <s v="SLS"/>
    <s v="SLS501"/>
    <n v="4"/>
    <s v="SLS"/>
    <s v="10:36 AM"/>
    <s v="501"/>
    <n v="1.90662485"/>
    <n v="1"/>
    <x v="1"/>
  </r>
  <r>
    <d v="2013-02-11T00:00:00"/>
    <n v="2"/>
    <x v="0"/>
    <n v="10038"/>
    <n v="2013"/>
    <s v="PDCD8996"/>
    <n v="6.8"/>
    <n v="2.7E-4"/>
    <s v="Y"/>
    <x v="1"/>
    <s v="Yolk sac present"/>
    <n v="2802"/>
    <s v="SLS"/>
    <s v="SLS501"/>
    <n v="4"/>
    <s v="SLS"/>
    <s v="10:36 AM"/>
    <s v="501"/>
    <n v="1.90662485"/>
    <n v="1"/>
    <x v="1"/>
  </r>
  <r>
    <d v="2013-02-11T00:00:00"/>
    <n v="2"/>
    <x v="0"/>
    <n v="10039"/>
    <n v="2013"/>
    <s v="PDCD8997"/>
    <n v="6.7"/>
    <n v="2.9999999999999997E-4"/>
    <s v="Y"/>
    <x v="0"/>
    <s v="Yolk sac present"/>
    <n v="2802"/>
    <s v="SLS"/>
    <s v="SLS501"/>
    <n v="4"/>
    <s v="SLS"/>
    <s v="10:36 AM"/>
    <s v="501"/>
    <n v="1.90662485"/>
    <n v="1"/>
    <x v="1"/>
  </r>
  <r>
    <d v="2013-02-11T00:00:00"/>
    <n v="2"/>
    <x v="0"/>
    <n v="10048"/>
    <n v="2013"/>
    <s v="PDCD9006"/>
    <n v="7.3"/>
    <n v="3.3E-4"/>
    <s v="Y"/>
    <x v="1"/>
    <s v="Yolk sac present"/>
    <n v="2802"/>
    <s v="SLS"/>
    <s v="SLS501"/>
    <n v="4"/>
    <s v="SLS"/>
    <s v="10:36 AM"/>
    <s v="501"/>
    <n v="1.90662485"/>
    <n v="1"/>
    <x v="1"/>
  </r>
  <r>
    <d v="2013-02-11T00:00:00"/>
    <n v="2"/>
    <x v="0"/>
    <n v="10049"/>
    <n v="2013"/>
    <s v="PDCD9007"/>
    <n v="7"/>
    <n v="4.2999999999999999E-4"/>
    <s v="Y"/>
    <x v="0"/>
    <s v="Yolk sac present"/>
    <n v="2802"/>
    <s v="SLS"/>
    <s v="SLS501"/>
    <n v="4"/>
    <s v="SLS"/>
    <s v="10:36 AM"/>
    <s v="501"/>
    <n v="1.90662485"/>
    <n v="1"/>
    <x v="1"/>
  </r>
  <r>
    <d v="2013-02-11T00:00:00"/>
    <n v="2"/>
    <x v="0"/>
    <n v="10051"/>
    <n v="2013"/>
    <s v="PDCD9009"/>
    <n v="7.5"/>
    <n v="4.0999999999999999E-4"/>
    <s v="Y"/>
    <x v="1"/>
    <s v="Yolk sac present"/>
    <n v="2802"/>
    <s v="SLS"/>
    <s v="SLS501"/>
    <n v="4"/>
    <s v="SLS"/>
    <s v="10:36 AM"/>
    <s v="501"/>
    <n v="1.90662485"/>
    <n v="1"/>
    <x v="1"/>
  </r>
  <r>
    <d v="2013-02-12T00:00:00"/>
    <n v="2"/>
    <x v="0"/>
    <n v="9996"/>
    <n v="2013"/>
    <s v="PDCD8954"/>
    <n v="7.4"/>
    <n v="5.5000000000000003E-4"/>
    <s v="Y"/>
    <x v="0"/>
    <s v="Yolk sac present"/>
    <n v="2836"/>
    <s v="SLS"/>
    <s v="SLS504"/>
    <n v="4"/>
    <s v="SLS"/>
    <s v="12:40 PM"/>
    <s v="504"/>
    <n v="0.42452208699999999"/>
    <n v="1"/>
    <x v="1"/>
  </r>
  <r>
    <d v="2013-02-12T00:00:00"/>
    <n v="2"/>
    <x v="0"/>
    <n v="9998"/>
    <n v="2013"/>
    <s v="PDCD8956"/>
    <n v="7.1"/>
    <n v="4.8000000000000001E-4"/>
    <s v="Y"/>
    <x v="0"/>
    <s v="Yolk sac present"/>
    <n v="2836"/>
    <s v="SLS"/>
    <s v="SLS504"/>
    <n v="4"/>
    <s v="SLS"/>
    <s v="12:40 PM"/>
    <s v="504"/>
    <n v="0.42452208699999999"/>
    <n v="1"/>
    <x v="1"/>
  </r>
  <r>
    <d v="2013-02-12T00:00:00"/>
    <n v="2"/>
    <x v="0"/>
    <n v="9999"/>
    <n v="2013"/>
    <s v="PDCD8957"/>
    <n v="7.8"/>
    <n v="6.4000000000000005E-4"/>
    <s v="Y"/>
    <x v="0"/>
    <s v="Yolk sac present"/>
    <n v="2836"/>
    <s v="SLS"/>
    <s v="SLS504"/>
    <n v="4"/>
    <s v="SLS"/>
    <s v="12:40 PM"/>
    <s v="504"/>
    <n v="0.42452208699999999"/>
    <n v="1"/>
    <x v="1"/>
  </r>
  <r>
    <d v="2013-02-12T00:00:00"/>
    <n v="2"/>
    <x v="0"/>
    <n v="10010"/>
    <n v="2013"/>
    <s v="PDCD8968"/>
    <n v="6.7"/>
    <n v="4.6000000000000001E-4"/>
    <s v="Y"/>
    <x v="1"/>
    <s v="Yolk sac present"/>
    <n v="2836"/>
    <s v="SLS"/>
    <s v="SLS504"/>
    <n v="4"/>
    <s v="SLS"/>
    <s v="12:40 PM"/>
    <s v="504"/>
    <n v="0.42452208699999999"/>
    <n v="1"/>
    <x v="1"/>
  </r>
  <r>
    <d v="2013-02-12T00:00:00"/>
    <n v="2"/>
    <x v="0"/>
    <n v="10012"/>
    <n v="2013"/>
    <s v="PDCD8970"/>
    <n v="7"/>
    <n v="5.1000000000000004E-4"/>
    <s v="Y"/>
    <x v="0"/>
    <s v="Yolk sac present"/>
    <n v="2836"/>
    <s v="SLS"/>
    <s v="SLS504"/>
    <n v="4"/>
    <s v="SLS"/>
    <s v="12:40 PM"/>
    <s v="504"/>
    <n v="0.42452208699999999"/>
    <n v="1"/>
    <x v="1"/>
  </r>
  <r>
    <d v="2013-02-12T00:00:00"/>
    <n v="2"/>
    <x v="0"/>
    <n v="10013"/>
    <n v="2013"/>
    <s v="PDCD8971"/>
    <n v="7.2"/>
    <n v="3.2000000000000003E-4"/>
    <s v="Y"/>
    <x v="1"/>
    <s v="Yolk sac present"/>
    <n v="2836"/>
    <s v="SLS"/>
    <s v="SLS504"/>
    <n v="4"/>
    <s v="SLS"/>
    <s v="12:40 PM"/>
    <s v="504"/>
    <n v="0.42452208699999999"/>
    <n v="1"/>
    <x v="1"/>
  </r>
  <r>
    <d v="2013-02-26T00:00:00"/>
    <n v="2"/>
    <x v="0"/>
    <n v="9943"/>
    <n v="2013"/>
    <s v="PDCD8901"/>
    <n v="7.3"/>
    <n v="3.6999999999999999E-4"/>
    <s v="Y"/>
    <x v="0"/>
    <s v="Yolk sac present"/>
    <n v="2833"/>
    <s v="SLS"/>
    <s v="SLS504"/>
    <n v="5"/>
    <s v="SLS"/>
    <s v="11:56 AM"/>
    <s v="504"/>
    <n v="1.0876888010000001"/>
    <n v="1"/>
    <x v="1"/>
  </r>
  <r>
    <d v="2013-02-26T00:00:00"/>
    <n v="2"/>
    <x v="0"/>
    <n v="9952"/>
    <n v="2013"/>
    <s v="PDCD8910"/>
    <n v="8"/>
    <n v="5.5000000000000003E-4"/>
    <s v="Y"/>
    <x v="0"/>
    <s v="Yolk sac present"/>
    <n v="2833"/>
    <s v="SLS"/>
    <s v="SLS504"/>
    <n v="5"/>
    <s v="SLS"/>
    <s v="11:56 AM"/>
    <s v="504"/>
    <n v="1.0876888010000001"/>
    <n v="1"/>
    <x v="1"/>
  </r>
  <r>
    <d v="2013-02-26T00:00:00"/>
    <n v="2"/>
    <x v="0"/>
    <n v="9948"/>
    <n v="2013"/>
    <s v="PDCD8906"/>
    <n v="6.9"/>
    <s v=""/>
    <s v="Y"/>
    <x v="1"/>
    <s v="Yolk sac present, fish NW"/>
    <n v="2833"/>
    <s v="SLS"/>
    <s v="SLS504"/>
    <n v="5"/>
    <s v="SLS"/>
    <s v="11:56 AM"/>
    <s v="504"/>
    <n v="1.0876888010000001"/>
    <n v="1"/>
    <x v="1"/>
  </r>
  <r>
    <d v="2013-02-12T00:00:00"/>
    <n v="2"/>
    <x v="0"/>
    <n v="10009"/>
    <n v="2013"/>
    <s v="PDCD8967"/>
    <n v="6.6"/>
    <s v=""/>
    <s v="Y"/>
    <x v="0"/>
    <s v="Yolk sac, fish too delicate to weigh"/>
    <n v="2836"/>
    <s v="SLS"/>
    <s v="SLS504"/>
    <n v="4"/>
    <s v="SLS"/>
    <s v="12:40 PM"/>
    <s v="504"/>
    <n v="0.42452208699999999"/>
    <n v="1"/>
    <x v="1"/>
  </r>
  <r>
    <m/>
    <m/>
    <x v="2"/>
    <m/>
    <m/>
    <m/>
    <m/>
    <m/>
    <m/>
    <x v="2"/>
    <m/>
    <m/>
    <m/>
    <m/>
    <m/>
    <m/>
    <m/>
    <m/>
    <m/>
    <m/>
    <x v="2"/>
  </r>
  <r>
    <m/>
    <m/>
    <x v="2"/>
    <m/>
    <m/>
    <m/>
    <m/>
    <m/>
    <m/>
    <x v="2"/>
    <m/>
    <m/>
    <m/>
    <m/>
    <m/>
    <m/>
    <m/>
    <m/>
    <m/>
    <m/>
    <x v="2"/>
  </r>
  <r>
    <m/>
    <m/>
    <x v="2"/>
    <m/>
    <m/>
    <m/>
    <m/>
    <m/>
    <m/>
    <x v="2"/>
    <m/>
    <m/>
    <m/>
    <m/>
    <m/>
    <m/>
    <m/>
    <m/>
    <m/>
    <m/>
    <x v="2"/>
  </r>
  <r>
    <m/>
    <m/>
    <x v="2"/>
    <m/>
    <m/>
    <m/>
    <m/>
    <m/>
    <m/>
    <x v="2"/>
    <m/>
    <m/>
    <m/>
    <m/>
    <m/>
    <m/>
    <m/>
    <m/>
    <m/>
    <m/>
    <x v="2"/>
  </r>
  <r>
    <m/>
    <m/>
    <x v="2"/>
    <m/>
    <m/>
    <m/>
    <m/>
    <m/>
    <m/>
    <x v="2"/>
    <m/>
    <m/>
    <m/>
    <m/>
    <m/>
    <m/>
    <m/>
    <m/>
    <m/>
    <m/>
    <x v="2"/>
  </r>
  <r>
    <m/>
    <m/>
    <x v="2"/>
    <m/>
    <m/>
    <m/>
    <m/>
    <m/>
    <m/>
    <x v="2"/>
    <m/>
    <m/>
    <m/>
    <m/>
    <m/>
    <m/>
    <m/>
    <m/>
    <m/>
    <m/>
    <x v="2"/>
  </r>
  <r>
    <m/>
    <m/>
    <x v="2"/>
    <m/>
    <m/>
    <m/>
    <m/>
    <m/>
    <m/>
    <x v="2"/>
    <m/>
    <m/>
    <m/>
    <m/>
    <m/>
    <m/>
    <m/>
    <m/>
    <m/>
    <m/>
    <x v="2"/>
  </r>
  <r>
    <m/>
    <m/>
    <x v="2"/>
    <m/>
    <m/>
    <m/>
    <m/>
    <m/>
    <m/>
    <x v="2"/>
    <m/>
    <m/>
    <m/>
    <m/>
    <m/>
    <m/>
    <m/>
    <m/>
    <m/>
    <m/>
    <x v="2"/>
  </r>
  <r>
    <m/>
    <m/>
    <x v="2"/>
    <m/>
    <m/>
    <m/>
    <m/>
    <m/>
    <m/>
    <x v="2"/>
    <m/>
    <m/>
    <m/>
    <m/>
    <m/>
    <m/>
    <m/>
    <m/>
    <m/>
    <m/>
    <x v="2"/>
  </r>
  <r>
    <m/>
    <m/>
    <x v="2"/>
    <m/>
    <m/>
    <m/>
    <m/>
    <m/>
    <m/>
    <x v="2"/>
    <m/>
    <m/>
    <m/>
    <m/>
    <m/>
    <m/>
    <m/>
    <m/>
    <m/>
    <m/>
    <x v="2"/>
  </r>
  <r>
    <m/>
    <m/>
    <x v="2"/>
    <m/>
    <m/>
    <m/>
    <m/>
    <m/>
    <m/>
    <x v="2"/>
    <m/>
    <m/>
    <m/>
    <m/>
    <m/>
    <m/>
    <m/>
    <m/>
    <m/>
    <m/>
    <x v="2"/>
  </r>
  <r>
    <m/>
    <m/>
    <x v="2"/>
    <m/>
    <m/>
    <m/>
    <m/>
    <m/>
    <m/>
    <x v="2"/>
    <m/>
    <m/>
    <m/>
    <m/>
    <m/>
    <m/>
    <m/>
    <m/>
    <m/>
    <m/>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BW3:CA13" firstHeaderRow="1" firstDataRow="2" firstDataCol="1"/>
  <pivotFields count="21">
    <pivotField showAll="0"/>
    <pivotField showAll="0"/>
    <pivotField axis="axisRow" showAll="0">
      <items count="4">
        <item x="0"/>
        <item x="1"/>
        <item x="2"/>
        <item t="default"/>
      </items>
    </pivotField>
    <pivotField showAll="0"/>
    <pivotField showAll="0"/>
    <pivotField dataField="1" showAll="0"/>
    <pivotField showAll="0"/>
    <pivotField showAll="0"/>
    <pivotField showAll="0"/>
    <pivotField axis="axisRow" showAll="0">
      <items count="4">
        <item x="1"/>
        <item x="0"/>
        <item x="2"/>
        <item t="default"/>
      </items>
    </pivotField>
    <pivotField showAll="0"/>
    <pivotField showAll="0"/>
    <pivotField showAll="0"/>
    <pivotField showAll="0"/>
    <pivotField showAll="0"/>
    <pivotField showAll="0"/>
    <pivotField showAll="0"/>
    <pivotField showAll="0"/>
    <pivotField showAll="0"/>
    <pivotField showAll="0"/>
    <pivotField axis="axisCol" showAll="0">
      <items count="4">
        <item x="0"/>
        <item x="1"/>
        <item x="2"/>
        <item t="default"/>
      </items>
    </pivotField>
  </pivotFields>
  <rowFields count="2">
    <field x="2"/>
    <field x="9"/>
  </rowFields>
  <rowItems count="9">
    <i>
      <x/>
    </i>
    <i r="1">
      <x/>
    </i>
    <i r="1">
      <x v="1"/>
    </i>
    <i>
      <x v="1"/>
    </i>
    <i r="1">
      <x/>
    </i>
    <i r="1">
      <x v="1"/>
    </i>
    <i>
      <x v="2"/>
    </i>
    <i r="1">
      <x v="2"/>
    </i>
    <i t="grand">
      <x/>
    </i>
  </rowItems>
  <colFields count="1">
    <field x="20"/>
  </colFields>
  <colItems count="4">
    <i>
      <x/>
    </i>
    <i>
      <x v="1"/>
    </i>
    <i>
      <x v="2"/>
    </i>
    <i t="grand">
      <x/>
    </i>
  </colItems>
  <dataFields count="1">
    <dataField name="Count of UniqueIdentifier" fld="5"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28:T57"/>
  <sheetViews>
    <sheetView tabSelected="1" topLeftCell="A19" zoomScale="80" zoomScaleNormal="80" workbookViewId="0">
      <selection activeCell="Q43" sqref="Q43"/>
    </sheetView>
  </sheetViews>
  <sheetFormatPr defaultRowHeight="15"/>
  <cols>
    <col min="5" max="5" width="30" customWidth="1"/>
    <col min="6" max="6" width="31.42578125" customWidth="1"/>
    <col min="7" max="7" width="13.5703125" customWidth="1"/>
    <col min="8" max="8" width="13.140625" customWidth="1"/>
    <col min="9" max="9" width="12.140625" customWidth="1"/>
    <col min="10" max="10" width="12" customWidth="1"/>
    <col min="11" max="11" width="12.5703125" customWidth="1"/>
    <col min="12" max="12" width="12" customWidth="1"/>
    <col min="13" max="13" width="14.28515625" customWidth="1"/>
    <col min="14" max="14" width="12.5703125" customWidth="1"/>
    <col min="15" max="15" width="14.7109375" customWidth="1"/>
    <col min="16" max="16" width="12.140625" customWidth="1"/>
    <col min="17" max="17" width="12.42578125" bestFit="1" customWidth="1"/>
    <col min="18" max="18" width="11.140625" customWidth="1"/>
    <col min="19" max="19" width="14" customWidth="1"/>
    <col min="20" max="20" width="10.5703125" customWidth="1"/>
    <col min="21" max="21" width="12.140625" customWidth="1"/>
  </cols>
  <sheetData>
    <row r="28" spans="5:15" ht="15.75" thickBot="1"/>
    <row r="29" spans="5:15" ht="21.75" thickBot="1">
      <c r="E29" s="54"/>
      <c r="F29" s="195" t="s">
        <v>75</v>
      </c>
      <c r="G29" s="196"/>
      <c r="H29" s="196"/>
      <c r="I29" s="196"/>
      <c r="J29" s="196"/>
      <c r="K29" s="197"/>
      <c r="L29" s="195" t="s">
        <v>76</v>
      </c>
      <c r="M29" s="196"/>
      <c r="N29" s="196"/>
      <c r="O29" s="197"/>
    </row>
    <row r="30" spans="5:15" ht="18.75">
      <c r="E30" s="39"/>
      <c r="F30" s="192" t="s">
        <v>86</v>
      </c>
      <c r="G30" s="193"/>
      <c r="H30" s="194" t="s">
        <v>96</v>
      </c>
      <c r="I30" s="193"/>
      <c r="J30" s="192" t="s">
        <v>95</v>
      </c>
      <c r="K30" s="193"/>
      <c r="L30" s="194" t="s">
        <v>365</v>
      </c>
      <c r="M30" s="193"/>
      <c r="N30" s="194" t="s">
        <v>96</v>
      </c>
      <c r="O30" s="193"/>
    </row>
    <row r="31" spans="5:15" ht="16.5" thickBot="1">
      <c r="E31" s="36"/>
      <c r="F31" s="164" t="s">
        <v>77</v>
      </c>
      <c r="G31" s="165" t="s">
        <v>78</v>
      </c>
      <c r="H31" s="166" t="s">
        <v>77</v>
      </c>
      <c r="I31" s="165" t="s">
        <v>78</v>
      </c>
      <c r="J31" s="164" t="s">
        <v>77</v>
      </c>
      <c r="K31" s="165" t="s">
        <v>78</v>
      </c>
      <c r="L31" s="166" t="s">
        <v>77</v>
      </c>
      <c r="M31" s="165" t="s">
        <v>78</v>
      </c>
      <c r="N31" s="166" t="s">
        <v>77</v>
      </c>
      <c r="O31" s="165" t="s">
        <v>78</v>
      </c>
    </row>
    <row r="32" spans="5:15" ht="15.75">
      <c r="E32" s="161" t="s">
        <v>595</v>
      </c>
      <c r="F32" s="43">
        <v>65</v>
      </c>
      <c r="G32" s="43">
        <v>65</v>
      </c>
      <c r="H32" s="148">
        <v>83</v>
      </c>
      <c r="I32" s="149">
        <v>65</v>
      </c>
      <c r="J32" s="43">
        <v>20</v>
      </c>
      <c r="K32" s="43">
        <v>20</v>
      </c>
      <c r="L32" s="148">
        <v>58</v>
      </c>
      <c r="M32" s="149">
        <v>60</v>
      </c>
      <c r="N32" s="148">
        <v>60</v>
      </c>
      <c r="O32" s="149">
        <v>58</v>
      </c>
    </row>
    <row r="33" spans="5:18" ht="15.75">
      <c r="E33" s="162" t="s">
        <v>85</v>
      </c>
      <c r="F33" s="169">
        <v>0.38</v>
      </c>
      <c r="G33" s="169">
        <v>0.31</v>
      </c>
      <c r="H33" s="167">
        <v>0.4</v>
      </c>
      <c r="I33" s="168">
        <v>0.37</v>
      </c>
      <c r="J33" s="169">
        <v>0.1</v>
      </c>
      <c r="K33" s="169">
        <v>0.3</v>
      </c>
      <c r="L33" s="167">
        <v>0.14000000000000001</v>
      </c>
      <c r="M33" s="168">
        <v>0.1</v>
      </c>
      <c r="N33" s="167">
        <v>0.22</v>
      </c>
      <c r="O33" s="168">
        <v>0.21</v>
      </c>
    </row>
    <row r="34" spans="5:18" ht="15.75">
      <c r="E34" s="162" t="s">
        <v>79</v>
      </c>
      <c r="F34" s="175" t="s">
        <v>170</v>
      </c>
      <c r="G34" s="175" t="s">
        <v>81</v>
      </c>
      <c r="H34" s="173" t="s">
        <v>567</v>
      </c>
      <c r="I34" s="172" t="s">
        <v>568</v>
      </c>
      <c r="J34" s="174" t="s">
        <v>169</v>
      </c>
      <c r="K34" s="174" t="s">
        <v>81</v>
      </c>
      <c r="L34" s="173" t="s">
        <v>579</v>
      </c>
      <c r="M34" s="172" t="s">
        <v>171</v>
      </c>
      <c r="N34" s="173" t="s">
        <v>368</v>
      </c>
      <c r="O34" s="172" t="s">
        <v>584</v>
      </c>
    </row>
    <row r="35" spans="5:18" ht="15.75">
      <c r="E35" s="162" t="s">
        <v>80</v>
      </c>
      <c r="F35" s="175" t="s">
        <v>172</v>
      </c>
      <c r="G35" s="175" t="s">
        <v>173</v>
      </c>
      <c r="H35" s="41" t="s">
        <v>569</v>
      </c>
      <c r="I35" s="42" t="s">
        <v>570</v>
      </c>
      <c r="J35" s="179" t="s">
        <v>164</v>
      </c>
      <c r="K35" s="179" t="s">
        <v>163</v>
      </c>
      <c r="L35" s="41" t="s">
        <v>580</v>
      </c>
      <c r="M35" s="42" t="s">
        <v>174</v>
      </c>
      <c r="N35" s="41" t="s">
        <v>370</v>
      </c>
      <c r="O35" s="42" t="s">
        <v>585</v>
      </c>
    </row>
    <row r="36" spans="5:18" ht="15.75">
      <c r="E36" s="162" t="s">
        <v>596</v>
      </c>
      <c r="F36" s="43" t="s">
        <v>175</v>
      </c>
      <c r="G36" s="43" t="s">
        <v>176</v>
      </c>
      <c r="H36" s="41" t="s">
        <v>571</v>
      </c>
      <c r="I36" s="42" t="s">
        <v>572</v>
      </c>
      <c r="J36" s="179" t="s">
        <v>165</v>
      </c>
      <c r="K36" s="179" t="s">
        <v>166</v>
      </c>
      <c r="L36" s="171" t="s">
        <v>581</v>
      </c>
      <c r="M36" s="172" t="s">
        <v>177</v>
      </c>
      <c r="N36" s="171" t="s">
        <v>371</v>
      </c>
      <c r="O36" s="172" t="s">
        <v>586</v>
      </c>
    </row>
    <row r="37" spans="5:18" ht="15.75">
      <c r="E37" s="162" t="s">
        <v>594</v>
      </c>
      <c r="F37" s="175" t="s">
        <v>178</v>
      </c>
      <c r="G37" s="175" t="s">
        <v>179</v>
      </c>
      <c r="H37" s="171" t="s">
        <v>573</v>
      </c>
      <c r="I37" s="172" t="s">
        <v>574</v>
      </c>
      <c r="J37" s="179" t="s">
        <v>167</v>
      </c>
      <c r="K37" s="179" t="s">
        <v>168</v>
      </c>
      <c r="L37" s="171" t="s">
        <v>582</v>
      </c>
      <c r="M37" s="172" t="s">
        <v>180</v>
      </c>
      <c r="N37" s="171" t="s">
        <v>372</v>
      </c>
      <c r="O37" s="172" t="s">
        <v>587</v>
      </c>
    </row>
    <row r="38" spans="5:18" ht="15.75">
      <c r="E38" s="162" t="s">
        <v>593</v>
      </c>
      <c r="F38" s="179" t="s">
        <v>181</v>
      </c>
      <c r="G38" s="179" t="s">
        <v>182</v>
      </c>
      <c r="H38" s="41" t="s">
        <v>559</v>
      </c>
      <c r="I38" s="42" t="s">
        <v>560</v>
      </c>
      <c r="J38" s="179" t="s">
        <v>373</v>
      </c>
      <c r="K38" s="179" t="s">
        <v>374</v>
      </c>
      <c r="L38" s="41" t="s">
        <v>183</v>
      </c>
      <c r="M38" s="42" t="s">
        <v>184</v>
      </c>
      <c r="N38" s="41" t="s">
        <v>375</v>
      </c>
      <c r="O38" s="42" t="s">
        <v>583</v>
      </c>
    </row>
    <row r="39" spans="5:18" ht="15.75">
      <c r="E39" s="162" t="s">
        <v>366</v>
      </c>
      <c r="F39" s="201" t="s">
        <v>597</v>
      </c>
      <c r="G39" s="201"/>
      <c r="H39" s="198" t="s">
        <v>566</v>
      </c>
      <c r="I39" s="199"/>
      <c r="J39" s="200" t="s">
        <v>367</v>
      </c>
      <c r="K39" s="200"/>
      <c r="L39" s="198" t="s">
        <v>598</v>
      </c>
      <c r="M39" s="199"/>
      <c r="N39" s="198" t="s">
        <v>588</v>
      </c>
      <c r="O39" s="199"/>
    </row>
    <row r="40" spans="5:18" ht="15.75">
      <c r="E40" s="162" t="s">
        <v>160</v>
      </c>
      <c r="F40" s="177" t="s">
        <v>185</v>
      </c>
      <c r="G40" s="177" t="s">
        <v>186</v>
      </c>
      <c r="H40" s="171" t="s">
        <v>591</v>
      </c>
      <c r="I40" s="42" t="s">
        <v>592</v>
      </c>
      <c r="J40" s="178" t="s">
        <v>161</v>
      </c>
      <c r="K40" s="178" t="s">
        <v>162</v>
      </c>
      <c r="L40" s="182" t="s">
        <v>599</v>
      </c>
      <c r="M40" s="183" t="s">
        <v>187</v>
      </c>
      <c r="N40" s="182" t="s">
        <v>589</v>
      </c>
      <c r="O40" s="176" t="s">
        <v>590</v>
      </c>
    </row>
    <row r="41" spans="5:18" ht="16.5" thickBot="1">
      <c r="E41" s="163" t="s">
        <v>600</v>
      </c>
      <c r="F41" s="180" t="s">
        <v>601</v>
      </c>
      <c r="G41" s="180" t="s">
        <v>182</v>
      </c>
      <c r="H41" s="186" t="s">
        <v>602</v>
      </c>
      <c r="I41" s="170">
        <v>0</v>
      </c>
      <c r="J41" s="181" t="s">
        <v>182</v>
      </c>
      <c r="K41" s="184">
        <v>0</v>
      </c>
      <c r="L41" s="185">
        <v>0</v>
      </c>
      <c r="M41" s="170">
        <v>0</v>
      </c>
      <c r="N41" s="185">
        <v>0</v>
      </c>
      <c r="O41" s="170">
        <v>0</v>
      </c>
    </row>
    <row r="42" spans="5:18">
      <c r="G42" s="76" t="s">
        <v>376</v>
      </c>
      <c r="L42" s="49"/>
      <c r="M42" s="49"/>
      <c r="N42" s="49"/>
      <c r="O42" s="49"/>
      <c r="P42" s="49"/>
    </row>
    <row r="43" spans="5:18">
      <c r="G43" s="76" t="s">
        <v>377</v>
      </c>
      <c r="I43" t="s">
        <v>555</v>
      </c>
      <c r="K43" t="s">
        <v>379</v>
      </c>
      <c r="M43" s="49" t="s">
        <v>380</v>
      </c>
      <c r="N43" s="49"/>
      <c r="O43" s="49" t="s">
        <v>382</v>
      </c>
      <c r="P43" s="49"/>
    </row>
    <row r="44" spans="5:18">
      <c r="G44" s="76" t="s">
        <v>378</v>
      </c>
      <c r="I44" t="s">
        <v>556</v>
      </c>
      <c r="K44" s="49"/>
      <c r="M44" s="49" t="s">
        <v>381</v>
      </c>
      <c r="N44" s="49"/>
      <c r="O44" s="49" t="s">
        <v>383</v>
      </c>
      <c r="P44">
        <f>53/58</f>
        <v>0.91379310344827591</v>
      </c>
    </row>
    <row r="45" spans="5:18">
      <c r="M45">
        <f>40/58</f>
        <v>0.68965517241379315</v>
      </c>
      <c r="N45">
        <f>48/60</f>
        <v>0.8</v>
      </c>
      <c r="O45">
        <f>10/60</f>
        <v>0.16666666666666666</v>
      </c>
    </row>
    <row r="46" spans="5:18">
      <c r="E46" t="s">
        <v>369</v>
      </c>
      <c r="H46" s="49"/>
      <c r="I46" s="49"/>
      <c r="J46" s="49"/>
      <c r="K46" s="49"/>
      <c r="L46" s="49"/>
    </row>
    <row r="47" spans="5:18">
      <c r="P47" s="49"/>
      <c r="Q47" s="49"/>
      <c r="R47" s="49"/>
    </row>
    <row r="48" spans="5:18">
      <c r="E48" s="49"/>
      <c r="F48" s="49"/>
      <c r="G48" s="49"/>
      <c r="H48" s="49"/>
      <c r="I48" s="49"/>
      <c r="J48" s="49"/>
      <c r="K48" s="49"/>
      <c r="P48" s="49"/>
      <c r="Q48" s="49"/>
      <c r="R48" s="49"/>
    </row>
    <row r="49" spans="5:20">
      <c r="E49" s="49"/>
      <c r="F49" s="49"/>
      <c r="G49" s="49"/>
      <c r="H49" s="49"/>
      <c r="I49" s="49"/>
      <c r="J49" s="49"/>
      <c r="K49" s="49"/>
      <c r="P49" s="49"/>
      <c r="Q49" s="49"/>
      <c r="R49" s="49"/>
    </row>
    <row r="50" spans="5:20" ht="21.75" thickBot="1">
      <c r="E50" s="49"/>
      <c r="F50" s="190"/>
      <c r="G50" s="202"/>
      <c r="H50" s="202"/>
      <c r="I50" s="202"/>
      <c r="J50" s="202"/>
      <c r="K50" s="202"/>
      <c r="L50" s="202"/>
      <c r="P50" s="49"/>
      <c r="Q50" s="49"/>
      <c r="R50" s="49"/>
    </row>
    <row r="51" spans="5:20" ht="21">
      <c r="E51" s="49"/>
      <c r="F51" s="191" t="s">
        <v>603</v>
      </c>
      <c r="G51" s="192" t="s">
        <v>86</v>
      </c>
      <c r="H51" s="193"/>
      <c r="I51" s="194" t="s">
        <v>96</v>
      </c>
      <c r="J51" s="193"/>
      <c r="K51" s="194" t="s">
        <v>604</v>
      </c>
      <c r="L51" s="193"/>
      <c r="M51" s="192" t="s">
        <v>605</v>
      </c>
      <c r="N51" s="193"/>
      <c r="O51" s="192" t="s">
        <v>606</v>
      </c>
      <c r="P51" s="193"/>
      <c r="R51" s="49"/>
      <c r="S51" s="49"/>
      <c r="T51" s="49"/>
    </row>
    <row r="52" spans="5:20" ht="16.5" thickBot="1">
      <c r="E52" s="49"/>
      <c r="F52" s="36"/>
      <c r="G52" s="164" t="s">
        <v>77</v>
      </c>
      <c r="H52" s="165" t="s">
        <v>78</v>
      </c>
      <c r="I52" s="166" t="s">
        <v>77</v>
      </c>
      <c r="J52" s="165" t="s">
        <v>78</v>
      </c>
      <c r="K52" s="166" t="s">
        <v>77</v>
      </c>
      <c r="L52" s="165" t="s">
        <v>19</v>
      </c>
      <c r="M52" s="164" t="s">
        <v>77</v>
      </c>
      <c r="N52" s="165" t="s">
        <v>19</v>
      </c>
      <c r="O52" s="164" t="s">
        <v>77</v>
      </c>
      <c r="P52" s="165" t="s">
        <v>19</v>
      </c>
    </row>
    <row r="53" spans="5:20" ht="15.75">
      <c r="F53" s="161" t="s">
        <v>595</v>
      </c>
      <c r="G53" s="41">
        <v>50</v>
      </c>
      <c r="H53" s="43">
        <v>50</v>
      </c>
      <c r="I53" s="148">
        <v>75</v>
      </c>
      <c r="J53" s="149">
        <v>75</v>
      </c>
      <c r="K53" s="148">
        <v>45</v>
      </c>
      <c r="L53" s="149">
        <v>50</v>
      </c>
      <c r="M53" s="43">
        <v>25</v>
      </c>
      <c r="N53" s="42">
        <v>25</v>
      </c>
      <c r="O53" s="43">
        <v>35</v>
      </c>
      <c r="P53" s="42">
        <v>35</v>
      </c>
    </row>
    <row r="54" spans="5:20" ht="15.75">
      <c r="F54" s="162" t="s">
        <v>85</v>
      </c>
      <c r="G54" s="167"/>
      <c r="H54" s="169"/>
      <c r="I54" s="167"/>
      <c r="J54" s="168"/>
      <c r="K54" s="167"/>
      <c r="L54" s="168"/>
      <c r="M54" s="169"/>
      <c r="N54" s="168"/>
      <c r="O54" s="169"/>
      <c r="P54" s="168"/>
    </row>
    <row r="55" spans="5:20" ht="15.75">
      <c r="F55" s="162" t="s">
        <v>79</v>
      </c>
      <c r="G55" s="171"/>
      <c r="H55" s="175"/>
      <c r="I55" s="173"/>
      <c r="J55" s="172"/>
      <c r="K55" s="173"/>
      <c r="L55" s="172"/>
      <c r="M55" s="174"/>
      <c r="N55" s="187"/>
      <c r="O55" s="174"/>
      <c r="P55" s="187"/>
    </row>
    <row r="56" spans="5:20" ht="15.75">
      <c r="F56" s="162" t="s">
        <v>593</v>
      </c>
      <c r="G56" s="76"/>
      <c r="H56" s="179"/>
      <c r="I56" s="41"/>
      <c r="J56" s="42"/>
      <c r="K56" s="41"/>
      <c r="L56" s="42"/>
      <c r="M56" s="179"/>
      <c r="N56" s="188"/>
      <c r="O56" s="179"/>
      <c r="P56" s="188"/>
    </row>
    <row r="57" spans="5:20" ht="16.5" thickBot="1">
      <c r="F57" s="163" t="s">
        <v>600</v>
      </c>
      <c r="G57" s="189"/>
      <c r="H57" s="180"/>
      <c r="I57" s="186"/>
      <c r="J57" s="170"/>
      <c r="K57" s="186"/>
      <c r="L57" s="170"/>
      <c r="M57" s="181"/>
      <c r="N57" s="170"/>
      <c r="O57" s="181"/>
      <c r="P57" s="170"/>
    </row>
  </sheetData>
  <mergeCells count="18">
    <mergeCell ref="G50:L50"/>
    <mergeCell ref="F29:K29"/>
    <mergeCell ref="F30:G30"/>
    <mergeCell ref="L29:O29"/>
    <mergeCell ref="N39:O39"/>
    <mergeCell ref="J30:K30"/>
    <mergeCell ref="H30:I30"/>
    <mergeCell ref="J39:K39"/>
    <mergeCell ref="H39:I39"/>
    <mergeCell ref="L30:M30"/>
    <mergeCell ref="N30:O30"/>
    <mergeCell ref="F39:G39"/>
    <mergeCell ref="L39:M39"/>
    <mergeCell ref="G51:H51"/>
    <mergeCell ref="I51:J51"/>
    <mergeCell ref="M51:N51"/>
    <mergeCell ref="K51:L51"/>
    <mergeCell ref="O51:P51"/>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21"/>
  <sheetViews>
    <sheetView topLeftCell="L1" workbookViewId="0">
      <selection activeCell="Y25" sqref="Y25"/>
    </sheetView>
  </sheetViews>
  <sheetFormatPr defaultRowHeight="15"/>
  <cols>
    <col min="4" max="4" width="9.140625" style="4"/>
    <col min="8" max="9" width="9.140625" style="4"/>
    <col min="11" max="11" width="21" customWidth="1"/>
    <col min="13" max="13" width="9.140625" style="49"/>
    <col min="32" max="32" width="9.7109375" bestFit="1" customWidth="1"/>
  </cols>
  <sheetData>
    <row r="1" spans="2:37">
      <c r="B1" s="11" t="s">
        <v>3</v>
      </c>
      <c r="C1" s="11" t="s">
        <v>5</v>
      </c>
      <c r="D1" s="13" t="s">
        <v>82</v>
      </c>
      <c r="E1" s="11" t="s">
        <v>4</v>
      </c>
      <c r="F1" s="11" t="s">
        <v>67</v>
      </c>
      <c r="G1" s="11" t="s">
        <v>1</v>
      </c>
      <c r="H1" s="45" t="s">
        <v>83</v>
      </c>
      <c r="I1" s="45" t="s">
        <v>84</v>
      </c>
      <c r="K1" s="45" t="s">
        <v>95</v>
      </c>
      <c r="L1" s="61" t="s">
        <v>3</v>
      </c>
      <c r="M1" s="61" t="s">
        <v>91</v>
      </c>
      <c r="N1" s="61" t="s">
        <v>144</v>
      </c>
      <c r="O1" s="61" t="s">
        <v>145</v>
      </c>
      <c r="Q1" s="78" t="s">
        <v>189</v>
      </c>
      <c r="R1" s="86" t="s">
        <v>3</v>
      </c>
      <c r="S1" s="61" t="s">
        <v>91</v>
      </c>
      <c r="T1" s="61" t="s">
        <v>144</v>
      </c>
      <c r="U1" s="61" t="s">
        <v>145</v>
      </c>
      <c r="W1" s="78" t="s">
        <v>364</v>
      </c>
      <c r="X1" s="121" t="s">
        <v>3</v>
      </c>
      <c r="Y1" s="61" t="s">
        <v>91</v>
      </c>
      <c r="Z1" s="61" t="s">
        <v>144</v>
      </c>
      <c r="AA1" s="61" t="s">
        <v>145</v>
      </c>
      <c r="AC1" t="s">
        <v>3</v>
      </c>
      <c r="AD1" t="s">
        <v>5</v>
      </c>
      <c r="AE1" t="s">
        <v>82</v>
      </c>
      <c r="AF1" t="s">
        <v>4</v>
      </c>
      <c r="AG1" t="s">
        <v>67</v>
      </c>
      <c r="AH1" t="s">
        <v>1</v>
      </c>
      <c r="AI1" t="s">
        <v>83</v>
      </c>
      <c r="AJ1" t="s">
        <v>84</v>
      </c>
    </row>
    <row r="2" spans="2:37">
      <c r="B2" s="28"/>
      <c r="C2" s="28"/>
      <c r="D2" s="28"/>
      <c r="E2" s="12"/>
      <c r="F2" s="29"/>
      <c r="G2" s="28"/>
      <c r="H2" s="44"/>
      <c r="I2" s="44"/>
      <c r="J2" s="46"/>
      <c r="L2" s="62" t="s">
        <v>7</v>
      </c>
      <c r="M2" s="62">
        <v>20</v>
      </c>
      <c r="N2" s="63">
        <v>2</v>
      </c>
      <c r="O2" s="62">
        <v>0.1</v>
      </c>
      <c r="R2" s="87" t="s">
        <v>7</v>
      </c>
      <c r="S2">
        <v>60</v>
      </c>
      <c r="T2" s="88">
        <v>13</v>
      </c>
      <c r="U2">
        <f>T2/S2</f>
        <v>0.21666666666666667</v>
      </c>
      <c r="X2" s="122" t="s">
        <v>7</v>
      </c>
      <c r="Y2" s="123">
        <v>85</v>
      </c>
      <c r="Z2" s="122">
        <v>34</v>
      </c>
      <c r="AA2">
        <f>Z2/Y2</f>
        <v>0.4</v>
      </c>
      <c r="AC2" t="s">
        <v>7</v>
      </c>
      <c r="AD2" t="s">
        <v>619</v>
      </c>
      <c r="AE2" t="s">
        <v>607</v>
      </c>
      <c r="AF2" s="3">
        <v>41317</v>
      </c>
      <c r="AG2">
        <v>6</v>
      </c>
      <c r="AH2" t="s">
        <v>6</v>
      </c>
      <c r="AI2">
        <v>65</v>
      </c>
      <c r="AJ2">
        <v>25</v>
      </c>
      <c r="AK2">
        <v>38.46153846153846</v>
      </c>
    </row>
    <row r="3" spans="2:37">
      <c r="B3" s="28"/>
      <c r="C3" s="28"/>
      <c r="D3" s="28"/>
      <c r="E3" s="12"/>
      <c r="F3" s="29"/>
      <c r="G3" s="28"/>
      <c r="H3" s="44"/>
      <c r="I3" s="44"/>
      <c r="J3" s="48"/>
      <c r="L3" s="62" t="s">
        <v>31</v>
      </c>
      <c r="M3" s="62">
        <v>20</v>
      </c>
      <c r="N3" s="63">
        <v>6</v>
      </c>
      <c r="O3" s="62">
        <v>0.3</v>
      </c>
      <c r="R3" s="87" t="s">
        <v>31</v>
      </c>
      <c r="S3" s="88">
        <v>58</v>
      </c>
      <c r="T3" s="87">
        <v>12</v>
      </c>
      <c r="U3" s="49">
        <f>T3/S3</f>
        <v>0.20689655172413793</v>
      </c>
      <c r="X3" s="122" t="s">
        <v>31</v>
      </c>
      <c r="Y3" s="123">
        <v>65</v>
      </c>
      <c r="Z3" s="122">
        <v>24</v>
      </c>
      <c r="AA3" s="49">
        <f>Z3/Y3</f>
        <v>0.36923076923076925</v>
      </c>
      <c r="AC3" t="s">
        <v>7</v>
      </c>
      <c r="AD3" t="s">
        <v>642</v>
      </c>
      <c r="AE3" s="49" t="s">
        <v>607</v>
      </c>
      <c r="AF3" s="3">
        <v>41317</v>
      </c>
      <c r="AG3">
        <v>9</v>
      </c>
      <c r="AH3" t="s">
        <v>6</v>
      </c>
      <c r="AK3" t="e">
        <v>#DIV/0!</v>
      </c>
    </row>
    <row r="4" spans="2:37">
      <c r="B4" s="28"/>
      <c r="C4" s="28"/>
      <c r="D4" s="28"/>
      <c r="E4" s="12"/>
      <c r="F4" s="29"/>
      <c r="G4" s="28"/>
      <c r="H4" s="44"/>
      <c r="I4" s="44"/>
      <c r="J4" s="48"/>
      <c r="M4" s="62"/>
      <c r="N4" s="63"/>
      <c r="O4" s="62"/>
      <c r="S4" s="88"/>
      <c r="T4" s="87"/>
      <c r="Y4" s="123"/>
      <c r="Z4" s="122"/>
      <c r="AC4" t="s">
        <v>7</v>
      </c>
      <c r="AD4" t="s">
        <v>705</v>
      </c>
      <c r="AE4" s="49" t="s">
        <v>607</v>
      </c>
      <c r="AF4" s="3">
        <v>41331</v>
      </c>
      <c r="AG4">
        <v>10</v>
      </c>
      <c r="AH4" t="s">
        <v>6</v>
      </c>
      <c r="AK4" t="e">
        <v>#DIV/0!</v>
      </c>
    </row>
    <row r="5" spans="2:37">
      <c r="B5" s="28"/>
      <c r="C5" s="28"/>
      <c r="D5" s="28"/>
      <c r="E5" s="12"/>
      <c r="F5" s="29"/>
      <c r="G5" s="28"/>
      <c r="H5" s="44"/>
      <c r="I5" s="44"/>
      <c r="J5" s="48"/>
      <c r="L5" s="62"/>
      <c r="M5" s="62"/>
      <c r="N5" s="63"/>
      <c r="O5" s="62"/>
      <c r="R5" s="87"/>
      <c r="S5" s="88"/>
      <c r="T5" s="87"/>
      <c r="X5" s="122"/>
      <c r="Y5" s="123"/>
      <c r="Z5" s="122"/>
      <c r="AC5" t="s">
        <v>7</v>
      </c>
      <c r="AD5" t="s">
        <v>619</v>
      </c>
      <c r="AE5" s="49" t="s">
        <v>607</v>
      </c>
      <c r="AF5" s="3">
        <v>41317</v>
      </c>
      <c r="AG5">
        <v>14</v>
      </c>
      <c r="AH5" t="s">
        <v>30</v>
      </c>
      <c r="AK5" t="e">
        <v>#DIV/0!</v>
      </c>
    </row>
    <row r="6" spans="2:37">
      <c r="B6" s="28"/>
      <c r="C6" s="28"/>
      <c r="D6" s="28"/>
      <c r="E6" s="12"/>
      <c r="F6" s="29"/>
      <c r="G6" s="28"/>
      <c r="H6" s="44"/>
      <c r="I6" s="44"/>
      <c r="J6" s="48"/>
      <c r="AC6" t="s">
        <v>7</v>
      </c>
      <c r="AD6" t="s">
        <v>642</v>
      </c>
      <c r="AE6" s="49" t="s">
        <v>607</v>
      </c>
      <c r="AF6" s="3">
        <v>41317</v>
      </c>
      <c r="AG6">
        <v>11</v>
      </c>
      <c r="AH6" t="s">
        <v>30</v>
      </c>
      <c r="AK6" t="e">
        <v>#DIV/0!</v>
      </c>
    </row>
    <row r="7" spans="2:37">
      <c r="B7" s="28"/>
      <c r="C7" s="28"/>
      <c r="D7" s="28"/>
      <c r="E7" s="12"/>
      <c r="F7" s="29"/>
      <c r="G7" s="28"/>
      <c r="H7" s="44"/>
      <c r="I7" s="44"/>
      <c r="J7" s="48"/>
      <c r="AC7" t="s">
        <v>7</v>
      </c>
      <c r="AD7" t="s">
        <v>705</v>
      </c>
      <c r="AE7" s="49" t="s">
        <v>607</v>
      </c>
      <c r="AF7" s="3">
        <v>41331</v>
      </c>
      <c r="AG7">
        <v>15</v>
      </c>
      <c r="AH7" t="s">
        <v>30</v>
      </c>
      <c r="AK7" t="e">
        <v>#DIV/0!</v>
      </c>
    </row>
    <row r="8" spans="2:37">
      <c r="B8" s="28"/>
      <c r="C8" s="28"/>
      <c r="D8" s="28"/>
      <c r="E8" s="12"/>
      <c r="F8" s="29"/>
      <c r="G8" s="28"/>
      <c r="H8" s="44"/>
      <c r="I8" s="44"/>
      <c r="J8" s="47"/>
      <c r="AC8" t="s">
        <v>7</v>
      </c>
      <c r="AD8" t="s">
        <v>758</v>
      </c>
      <c r="AE8" t="s">
        <v>365</v>
      </c>
      <c r="AF8" s="3">
        <v>41346</v>
      </c>
      <c r="AG8">
        <v>8</v>
      </c>
      <c r="AH8" t="s">
        <v>6</v>
      </c>
      <c r="AI8">
        <v>58</v>
      </c>
      <c r="AJ8">
        <v>8</v>
      </c>
      <c r="AK8">
        <v>13.793103448275861</v>
      </c>
    </row>
    <row r="9" spans="2:37">
      <c r="B9" s="28"/>
      <c r="C9" s="28"/>
      <c r="D9" s="28"/>
      <c r="E9" s="12"/>
      <c r="F9" s="29"/>
      <c r="G9" s="28"/>
      <c r="H9" s="44"/>
      <c r="I9" s="44"/>
      <c r="J9" s="48"/>
      <c r="AC9" t="s">
        <v>7</v>
      </c>
      <c r="AD9" t="s">
        <v>758</v>
      </c>
      <c r="AE9" s="49" t="s">
        <v>365</v>
      </c>
      <c r="AF9" s="3">
        <v>41346</v>
      </c>
      <c r="AG9">
        <v>22</v>
      </c>
      <c r="AH9" t="s">
        <v>30</v>
      </c>
      <c r="AK9" t="e">
        <v>#DIV/0!</v>
      </c>
    </row>
    <row r="10" spans="2:37">
      <c r="B10" s="28"/>
      <c r="C10" s="28"/>
      <c r="D10" s="28"/>
      <c r="E10" s="12"/>
      <c r="F10" s="29"/>
      <c r="G10" s="28"/>
      <c r="H10" s="44"/>
      <c r="I10" s="44"/>
      <c r="J10" s="48"/>
      <c r="AC10" t="s">
        <v>7</v>
      </c>
      <c r="AD10" t="s">
        <v>758</v>
      </c>
      <c r="AE10" s="49" t="s">
        <v>365</v>
      </c>
      <c r="AF10" s="3">
        <v>41360</v>
      </c>
      <c r="AG10">
        <v>28</v>
      </c>
      <c r="AH10" t="s">
        <v>30</v>
      </c>
      <c r="AK10" t="e">
        <v>#DIV/0!</v>
      </c>
    </row>
    <row r="11" spans="2:37">
      <c r="B11" s="28"/>
      <c r="C11" s="28"/>
      <c r="D11" s="28"/>
      <c r="E11" s="12"/>
      <c r="F11" s="29"/>
      <c r="G11" s="28"/>
      <c r="H11" s="44"/>
      <c r="I11" s="44"/>
      <c r="J11" s="47"/>
      <c r="AC11" t="s">
        <v>31</v>
      </c>
      <c r="AD11" t="s">
        <v>619</v>
      </c>
      <c r="AE11" s="49" t="s">
        <v>607</v>
      </c>
      <c r="AF11" s="3">
        <v>41317</v>
      </c>
      <c r="AG11">
        <v>2</v>
      </c>
      <c r="AH11" t="s">
        <v>6</v>
      </c>
      <c r="AI11">
        <v>65</v>
      </c>
      <c r="AJ11">
        <v>20</v>
      </c>
      <c r="AK11">
        <v>30.76923076923077</v>
      </c>
    </row>
    <row r="12" spans="2:37">
      <c r="B12" s="28"/>
      <c r="C12" s="28"/>
      <c r="D12" s="28"/>
      <c r="E12" s="12"/>
      <c r="F12" s="29"/>
      <c r="G12" s="28"/>
      <c r="H12" s="44"/>
      <c r="I12" s="44"/>
      <c r="J12" s="48"/>
      <c r="AC12" t="s">
        <v>31</v>
      </c>
      <c r="AD12" t="s">
        <v>642</v>
      </c>
      <c r="AE12" s="49" t="s">
        <v>607</v>
      </c>
      <c r="AF12" s="3">
        <v>41317</v>
      </c>
      <c r="AG12">
        <v>3</v>
      </c>
      <c r="AH12" t="s">
        <v>6</v>
      </c>
      <c r="AK12" t="e">
        <v>#DIV/0!</v>
      </c>
    </row>
    <row r="13" spans="2:37">
      <c r="B13" s="28"/>
      <c r="C13" s="28"/>
      <c r="D13" s="28"/>
      <c r="E13" s="12"/>
      <c r="F13" s="29"/>
      <c r="G13" s="28"/>
      <c r="H13" s="44"/>
      <c r="I13" s="44"/>
      <c r="J13" s="48"/>
      <c r="AC13" t="s">
        <v>31</v>
      </c>
      <c r="AD13" t="s">
        <v>705</v>
      </c>
      <c r="AE13" s="49" t="s">
        <v>607</v>
      </c>
      <c r="AF13" s="3">
        <v>41331</v>
      </c>
      <c r="AG13">
        <v>15</v>
      </c>
      <c r="AH13" t="s">
        <v>6</v>
      </c>
      <c r="AK13" t="e">
        <v>#DIV/0!</v>
      </c>
    </row>
    <row r="14" spans="2:37">
      <c r="B14" s="28"/>
      <c r="C14" s="28"/>
      <c r="D14" s="28"/>
      <c r="E14" s="12"/>
      <c r="F14" s="29"/>
      <c r="G14" s="28"/>
      <c r="H14" s="44"/>
      <c r="I14" s="44"/>
      <c r="J14" s="48"/>
      <c r="AC14" t="s">
        <v>31</v>
      </c>
      <c r="AD14" t="s">
        <v>619</v>
      </c>
      <c r="AE14" s="49" t="s">
        <v>607</v>
      </c>
      <c r="AF14" s="3">
        <v>41317</v>
      </c>
      <c r="AG14">
        <v>18</v>
      </c>
      <c r="AH14" t="s">
        <v>30</v>
      </c>
      <c r="AK14" t="e">
        <v>#DIV/0!</v>
      </c>
    </row>
    <row r="15" spans="2:37">
      <c r="B15" s="28"/>
      <c r="C15" s="28"/>
      <c r="D15" s="28"/>
      <c r="E15" s="12"/>
      <c r="F15" s="29"/>
      <c r="G15" s="28"/>
      <c r="H15" s="44"/>
      <c r="I15" s="44"/>
      <c r="J15" s="48"/>
      <c r="AC15" t="s">
        <v>31</v>
      </c>
      <c r="AD15" t="s">
        <v>642</v>
      </c>
      <c r="AE15" s="49" t="s">
        <v>607</v>
      </c>
      <c r="AF15" s="3">
        <v>41317</v>
      </c>
      <c r="AG15">
        <v>17</v>
      </c>
      <c r="AH15" t="s">
        <v>30</v>
      </c>
      <c r="AK15" t="e">
        <v>#DIV/0!</v>
      </c>
    </row>
    <row r="16" spans="2:37">
      <c r="B16" s="28"/>
      <c r="C16" s="28"/>
      <c r="D16" s="28"/>
      <c r="E16" s="12"/>
      <c r="F16" s="29"/>
      <c r="G16" s="28"/>
      <c r="H16" s="44"/>
      <c r="I16" s="44"/>
      <c r="J16" s="48"/>
      <c r="AC16" t="s">
        <v>31</v>
      </c>
      <c r="AD16" t="s">
        <v>705</v>
      </c>
      <c r="AE16" s="49" t="s">
        <v>607</v>
      </c>
      <c r="AF16" s="3">
        <v>41331</v>
      </c>
      <c r="AG16">
        <v>10</v>
      </c>
      <c r="AH16" t="s">
        <v>30</v>
      </c>
      <c r="AK16" t="e">
        <v>#DIV/0!</v>
      </c>
    </row>
    <row r="17" spans="2:37">
      <c r="B17" s="28"/>
      <c r="C17" s="28"/>
      <c r="D17" s="28"/>
      <c r="E17" s="12"/>
      <c r="F17" s="29"/>
      <c r="G17" s="28"/>
      <c r="H17" s="44"/>
      <c r="I17" s="44"/>
      <c r="J17" s="48"/>
      <c r="AC17" t="s">
        <v>31</v>
      </c>
      <c r="AD17" t="s">
        <v>758</v>
      </c>
      <c r="AE17" s="49" t="s">
        <v>365</v>
      </c>
      <c r="AF17" s="3">
        <v>41346</v>
      </c>
      <c r="AG17">
        <v>4</v>
      </c>
      <c r="AH17" t="s">
        <v>6</v>
      </c>
      <c r="AI17">
        <v>60</v>
      </c>
      <c r="AJ17">
        <v>6</v>
      </c>
      <c r="AK17">
        <v>10</v>
      </c>
    </row>
    <row r="18" spans="2:37">
      <c r="B18" s="28"/>
      <c r="C18" s="28"/>
      <c r="D18" s="28"/>
      <c r="E18" s="12"/>
      <c r="F18" s="29"/>
      <c r="G18" s="28"/>
      <c r="H18" s="44"/>
      <c r="I18" s="44"/>
      <c r="AC18" t="s">
        <v>31</v>
      </c>
      <c r="AD18" t="s">
        <v>758</v>
      </c>
      <c r="AE18" s="49" t="s">
        <v>365</v>
      </c>
      <c r="AF18" s="3">
        <v>41360</v>
      </c>
      <c r="AG18">
        <v>2</v>
      </c>
      <c r="AH18" t="s">
        <v>6</v>
      </c>
    </row>
    <row r="19" spans="2:37">
      <c r="B19" s="28"/>
      <c r="C19" s="28"/>
      <c r="D19" s="28"/>
      <c r="E19" s="12"/>
      <c r="F19" s="29"/>
      <c r="G19" s="28"/>
      <c r="H19" s="44"/>
      <c r="I19" s="44"/>
      <c r="AC19" t="s">
        <v>31</v>
      </c>
      <c r="AD19" t="s">
        <v>758</v>
      </c>
      <c r="AE19" s="49" t="s">
        <v>365</v>
      </c>
      <c r="AF19" s="3">
        <v>41346</v>
      </c>
      <c r="AG19">
        <v>26</v>
      </c>
      <c r="AH19" t="s">
        <v>30</v>
      </c>
    </row>
    <row r="20" spans="2:37">
      <c r="B20" s="28"/>
      <c r="C20" s="28"/>
      <c r="D20" s="28"/>
      <c r="E20" s="12"/>
      <c r="F20" s="29"/>
      <c r="G20" s="28"/>
      <c r="H20" s="44"/>
      <c r="I20" s="44"/>
      <c r="AC20" t="s">
        <v>31</v>
      </c>
      <c r="AD20" t="s">
        <v>758</v>
      </c>
      <c r="AE20" s="49" t="s">
        <v>365</v>
      </c>
      <c r="AF20" s="3">
        <v>41360</v>
      </c>
      <c r="AG20">
        <v>28</v>
      </c>
      <c r="AH20" t="s">
        <v>30</v>
      </c>
    </row>
    <row r="21" spans="2:37">
      <c r="AF21" s="3"/>
    </row>
  </sheetData>
  <sortState ref="B2:G20">
    <sortCondition ref="B2:B20"/>
    <sortCondition ref="D2:D20"/>
    <sortCondition ref="G2:G20"/>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M251"/>
  <sheetViews>
    <sheetView topLeftCell="BT1" zoomScale="70" zoomScaleNormal="70" workbookViewId="0">
      <selection activeCell="CE1" sqref="CE1:DM1048576"/>
    </sheetView>
  </sheetViews>
  <sheetFormatPr defaultRowHeight="15"/>
  <cols>
    <col min="1" max="1" width="16.28515625" customWidth="1"/>
    <col min="2" max="2" width="15.5703125" customWidth="1"/>
    <col min="75" max="75" width="30.5703125" customWidth="1"/>
    <col min="76" max="76" width="21.7109375" customWidth="1"/>
    <col min="77" max="77" width="4.5703125" customWidth="1"/>
    <col min="78" max="78" width="9.5703125" customWidth="1"/>
    <col min="79" max="79" width="15" customWidth="1"/>
    <col min="83" max="83" width="14.85546875" style="49" customWidth="1"/>
    <col min="84" max="112" width="9.140625" style="49"/>
    <col min="113" max="113" width="12.42578125" style="49" customWidth="1"/>
    <col min="114" max="116" width="9.140625" style="49"/>
    <col min="117" max="117" width="13" style="49" customWidth="1"/>
  </cols>
  <sheetData>
    <row r="1" spans="1:117">
      <c r="A1" t="s">
        <v>95</v>
      </c>
      <c r="B1" s="55" t="s">
        <v>4</v>
      </c>
      <c r="C1" s="55" t="s">
        <v>9</v>
      </c>
      <c r="D1" s="55" t="s">
        <v>3</v>
      </c>
      <c r="E1" s="55" t="s">
        <v>0</v>
      </c>
      <c r="F1" s="55" t="s">
        <v>8</v>
      </c>
      <c r="G1" s="55" t="s">
        <v>10</v>
      </c>
      <c r="H1" s="55" t="s">
        <v>2</v>
      </c>
      <c r="I1" s="55" t="s">
        <v>20</v>
      </c>
      <c r="J1" s="55" t="s">
        <v>21</v>
      </c>
      <c r="K1" s="55" t="s">
        <v>1</v>
      </c>
      <c r="L1" s="55" t="s">
        <v>23</v>
      </c>
      <c r="M1" s="55" t="s">
        <v>24</v>
      </c>
      <c r="N1" s="55" t="s">
        <v>25</v>
      </c>
      <c r="O1" s="55" t="s">
        <v>5</v>
      </c>
      <c r="P1" s="55" t="s">
        <v>26</v>
      </c>
      <c r="Q1" s="55" t="s">
        <v>27</v>
      </c>
      <c r="R1" s="55" t="s">
        <v>28</v>
      </c>
      <c r="S1" s="55" t="s">
        <v>13</v>
      </c>
      <c r="T1" s="55" t="s">
        <v>14</v>
      </c>
      <c r="U1" s="55" t="s">
        <v>29</v>
      </c>
      <c r="V1" s="77" t="s">
        <v>188</v>
      </c>
      <c r="Y1" s="85" t="s">
        <v>189</v>
      </c>
      <c r="Z1" s="79" t="s">
        <v>4</v>
      </c>
      <c r="AA1" s="79" t="s">
        <v>9</v>
      </c>
      <c r="AB1" s="79" t="s">
        <v>3</v>
      </c>
      <c r="AC1" s="79" t="s">
        <v>0</v>
      </c>
      <c r="AD1" s="79" t="s">
        <v>8</v>
      </c>
      <c r="AE1" s="79" t="s">
        <v>10</v>
      </c>
      <c r="AF1" s="79" t="s">
        <v>2</v>
      </c>
      <c r="AG1" s="79" t="s">
        <v>20</v>
      </c>
      <c r="AH1" s="79" t="s">
        <v>21</v>
      </c>
      <c r="AI1" s="79" t="s">
        <v>1</v>
      </c>
      <c r="AJ1" s="79" t="s">
        <v>22</v>
      </c>
      <c r="AK1" s="79" t="s">
        <v>190</v>
      </c>
      <c r="AL1" s="79" t="s">
        <v>23</v>
      </c>
      <c r="AM1" s="79" t="s">
        <v>191</v>
      </c>
      <c r="AN1" s="79" t="s">
        <v>24</v>
      </c>
      <c r="AO1" s="79" t="s">
        <v>25</v>
      </c>
      <c r="AP1" s="79" t="s">
        <v>5</v>
      </c>
      <c r="AQ1" s="79" t="s">
        <v>26</v>
      </c>
      <c r="AR1" s="79" t="s">
        <v>27</v>
      </c>
      <c r="AS1" s="79" t="s">
        <v>28</v>
      </c>
      <c r="AT1" s="79" t="s">
        <v>13</v>
      </c>
      <c r="AU1" s="79" t="s">
        <v>14</v>
      </c>
      <c r="AV1" s="79" t="s">
        <v>29</v>
      </c>
      <c r="AW1" s="150" t="s">
        <v>576</v>
      </c>
      <c r="AY1" s="114" t="s">
        <v>384</v>
      </c>
      <c r="BA1" s="115" t="s">
        <v>4</v>
      </c>
      <c r="BB1" s="115" t="s">
        <v>9</v>
      </c>
      <c r="BC1" s="115" t="s">
        <v>3</v>
      </c>
      <c r="BD1" s="115" t="s">
        <v>0</v>
      </c>
      <c r="BE1" s="115" t="s">
        <v>8</v>
      </c>
      <c r="BF1" s="115" t="s">
        <v>10</v>
      </c>
      <c r="BG1" s="115" t="s">
        <v>2</v>
      </c>
      <c r="BH1" s="115" t="s">
        <v>20</v>
      </c>
      <c r="BI1" s="115" t="s">
        <v>21</v>
      </c>
      <c r="BJ1" s="115" t="s">
        <v>1</v>
      </c>
      <c r="BK1" s="115" t="s">
        <v>23</v>
      </c>
      <c r="BL1" s="115" t="s">
        <v>24</v>
      </c>
      <c r="BM1" s="115" t="s">
        <v>25</v>
      </c>
      <c r="BN1" s="115" t="s">
        <v>5</v>
      </c>
      <c r="BO1" s="115" t="s">
        <v>26</v>
      </c>
      <c r="BP1" s="115" t="s">
        <v>27</v>
      </c>
      <c r="BQ1" s="115" t="s">
        <v>28</v>
      </c>
      <c r="BR1" s="115" t="s">
        <v>13</v>
      </c>
      <c r="BS1" s="115" t="s">
        <v>14</v>
      </c>
      <c r="BT1" s="115" t="s">
        <v>29</v>
      </c>
      <c r="BU1" s="156" t="s">
        <v>188</v>
      </c>
      <c r="CE1" s="218" t="s">
        <v>4</v>
      </c>
      <c r="CF1" s="218" t="s">
        <v>9</v>
      </c>
      <c r="CG1" s="218" t="s">
        <v>3</v>
      </c>
      <c r="CH1" s="218" t="s">
        <v>0</v>
      </c>
      <c r="CI1" s="218" t="s">
        <v>8</v>
      </c>
      <c r="CJ1" s="218" t="s">
        <v>10</v>
      </c>
      <c r="CK1" s="218" t="s">
        <v>2</v>
      </c>
      <c r="CL1" s="218" t="s">
        <v>20</v>
      </c>
      <c r="CM1" s="218" t="s">
        <v>21</v>
      </c>
      <c r="CN1" s="218" t="s">
        <v>1</v>
      </c>
      <c r="CO1" s="218" t="s">
        <v>23</v>
      </c>
      <c r="CP1" s="218" t="s">
        <v>24</v>
      </c>
      <c r="CQ1" s="218" t="s">
        <v>25</v>
      </c>
      <c r="CR1" s="218" t="s">
        <v>5</v>
      </c>
      <c r="CS1" s="218" t="s">
        <v>26</v>
      </c>
      <c r="CT1" s="218" t="s">
        <v>27</v>
      </c>
      <c r="CU1" s="218" t="s">
        <v>28</v>
      </c>
      <c r="CV1" s="218" t="s">
        <v>13</v>
      </c>
      <c r="CW1" s="218" t="s">
        <v>14</v>
      </c>
      <c r="CX1" s="218" t="s">
        <v>29</v>
      </c>
      <c r="CY1" s="219" t="s">
        <v>888</v>
      </c>
      <c r="DB1" s="218" t="s">
        <v>9</v>
      </c>
      <c r="DC1" s="218" t="s">
        <v>8</v>
      </c>
      <c r="DD1" s="218" t="s">
        <v>0</v>
      </c>
      <c r="DE1" s="218" t="s">
        <v>10</v>
      </c>
      <c r="DF1" s="218" t="s">
        <v>61</v>
      </c>
      <c r="DG1" s="218" t="s">
        <v>889</v>
      </c>
      <c r="DH1" s="218" t="s">
        <v>13</v>
      </c>
      <c r="DI1" s="218" t="s">
        <v>2</v>
      </c>
      <c r="DJ1" s="218" t="s">
        <v>62</v>
      </c>
      <c r="DK1" s="218" t="s">
        <v>3</v>
      </c>
      <c r="DL1" s="218" t="s">
        <v>5</v>
      </c>
      <c r="DM1" s="218" t="s">
        <v>4</v>
      </c>
    </row>
    <row r="2" spans="1:117" ht="26.25">
      <c r="B2" s="56">
        <v>41317</v>
      </c>
      <c r="C2" s="57">
        <v>2</v>
      </c>
      <c r="D2" s="58" t="s">
        <v>7</v>
      </c>
      <c r="E2" s="57">
        <v>10014</v>
      </c>
      <c r="F2" s="57">
        <v>2013</v>
      </c>
      <c r="G2" s="58" t="s">
        <v>97</v>
      </c>
      <c r="H2" s="57">
        <v>11</v>
      </c>
      <c r="I2" s="59">
        <v>1.14E-3</v>
      </c>
      <c r="J2" s="58" t="s">
        <v>30</v>
      </c>
      <c r="K2" s="58" t="s">
        <v>30</v>
      </c>
      <c r="L2" s="58" t="s">
        <v>98</v>
      </c>
      <c r="M2" s="57">
        <v>2837</v>
      </c>
      <c r="N2" s="58" t="s">
        <v>15</v>
      </c>
      <c r="O2" s="58" t="s">
        <v>99</v>
      </c>
      <c r="P2" s="57">
        <v>4</v>
      </c>
      <c r="Q2" s="58" t="s">
        <v>15</v>
      </c>
      <c r="R2" s="60" t="s">
        <v>100</v>
      </c>
      <c r="S2" s="58" t="s">
        <v>101</v>
      </c>
      <c r="T2" s="59">
        <v>0.16354157499999999</v>
      </c>
      <c r="U2" s="57">
        <v>1</v>
      </c>
      <c r="V2" t="s">
        <v>6</v>
      </c>
      <c r="Z2" s="80">
        <v>41346</v>
      </c>
      <c r="AA2" s="81">
        <v>3</v>
      </c>
      <c r="AB2" s="82" t="s">
        <v>7</v>
      </c>
      <c r="AC2" s="81">
        <v>9704</v>
      </c>
      <c r="AD2" s="81">
        <v>2013</v>
      </c>
      <c r="AE2" s="82" t="s">
        <v>192</v>
      </c>
      <c r="AF2" s="81">
        <v>19</v>
      </c>
      <c r="AG2" s="83">
        <v>1.204E-2</v>
      </c>
      <c r="AH2" s="82" t="s">
        <v>30</v>
      </c>
      <c r="AI2" s="82" t="s">
        <v>30</v>
      </c>
      <c r="AJ2" s="83" t="s">
        <v>98</v>
      </c>
      <c r="AK2" s="82" t="s">
        <v>98</v>
      </c>
      <c r="AL2" s="82" t="s">
        <v>98</v>
      </c>
      <c r="AM2" s="82" t="s">
        <v>98</v>
      </c>
      <c r="AN2" s="81">
        <v>2826</v>
      </c>
      <c r="AO2" s="82" t="s">
        <v>16</v>
      </c>
      <c r="AP2" s="82" t="s">
        <v>193</v>
      </c>
      <c r="AQ2" s="81">
        <v>1</v>
      </c>
      <c r="AR2" s="82" t="s">
        <v>16</v>
      </c>
      <c r="AS2" s="84" t="s">
        <v>194</v>
      </c>
      <c r="AT2" s="82" t="s">
        <v>195</v>
      </c>
      <c r="AU2" s="83">
        <v>2.025273951</v>
      </c>
      <c r="AV2" s="81">
        <v>1</v>
      </c>
      <c r="AW2" s="82" t="s">
        <v>6</v>
      </c>
      <c r="BA2" s="116">
        <v>41316</v>
      </c>
      <c r="BB2" s="117">
        <v>2</v>
      </c>
      <c r="BC2" s="118" t="s">
        <v>7</v>
      </c>
      <c r="BD2" s="117">
        <v>9448</v>
      </c>
      <c r="BE2" s="117">
        <v>2013</v>
      </c>
      <c r="BF2" s="118" t="s">
        <v>385</v>
      </c>
      <c r="BG2" s="117">
        <v>9.3000000000000007</v>
      </c>
      <c r="BH2" s="119">
        <v>6.4000000000000005E-4</v>
      </c>
      <c r="BI2" s="118" t="s">
        <v>30</v>
      </c>
      <c r="BJ2" s="118" t="s">
        <v>30</v>
      </c>
      <c r="BK2" s="118" t="s">
        <v>98</v>
      </c>
      <c r="BL2" s="117">
        <v>2802</v>
      </c>
      <c r="BM2" s="118" t="s">
        <v>15</v>
      </c>
      <c r="BN2" s="118" t="s">
        <v>386</v>
      </c>
      <c r="BO2" s="117">
        <v>4</v>
      </c>
      <c r="BP2" s="118" t="s">
        <v>15</v>
      </c>
      <c r="BQ2" s="120" t="s">
        <v>387</v>
      </c>
      <c r="BR2" s="118" t="s">
        <v>388</v>
      </c>
      <c r="BS2" s="119">
        <v>1.90662485</v>
      </c>
      <c r="BT2" s="117">
        <v>1</v>
      </c>
      <c r="BU2" t="s">
        <v>68</v>
      </c>
      <c r="CE2" s="6">
        <v>41317</v>
      </c>
      <c r="CF2" s="7">
        <v>2</v>
      </c>
      <c r="CG2" s="8" t="s">
        <v>7</v>
      </c>
      <c r="CH2" s="7">
        <v>9956</v>
      </c>
      <c r="CI2" s="7">
        <v>2013</v>
      </c>
      <c r="CJ2" s="8" t="s">
        <v>624</v>
      </c>
      <c r="CK2" s="7">
        <v>7.3</v>
      </c>
      <c r="CL2" s="9">
        <v>4.4000000000000002E-4</v>
      </c>
      <c r="CM2" s="8" t="s">
        <v>30</v>
      </c>
      <c r="CN2" s="8" t="s">
        <v>30</v>
      </c>
      <c r="CO2" s="8" t="s">
        <v>98</v>
      </c>
      <c r="CP2" s="7">
        <v>2834</v>
      </c>
      <c r="CQ2" s="8" t="s">
        <v>15</v>
      </c>
      <c r="CR2" s="8" t="s">
        <v>619</v>
      </c>
      <c r="CS2" s="7">
        <v>4</v>
      </c>
      <c r="CT2" s="8" t="s">
        <v>15</v>
      </c>
      <c r="CU2" s="10" t="s">
        <v>621</v>
      </c>
      <c r="CV2" s="8" t="s">
        <v>622</v>
      </c>
      <c r="CW2" s="9">
        <v>3.705376609</v>
      </c>
      <c r="CX2" s="7">
        <v>1</v>
      </c>
      <c r="CY2" s="8" t="s">
        <v>6</v>
      </c>
      <c r="DA2" s="49" t="s">
        <v>890</v>
      </c>
      <c r="DB2" s="220">
        <v>3</v>
      </c>
      <c r="DC2" s="220">
        <v>2013</v>
      </c>
      <c r="DD2" s="221">
        <v>9618</v>
      </c>
      <c r="DE2" s="222" t="s">
        <v>828</v>
      </c>
      <c r="DF2" s="221">
        <v>2</v>
      </c>
      <c r="DG2" s="221">
        <v>6</v>
      </c>
      <c r="DH2" s="222" t="s">
        <v>761</v>
      </c>
      <c r="DI2" s="221">
        <v>30.6</v>
      </c>
      <c r="DJ2" s="221">
        <v>2</v>
      </c>
      <c r="DK2" s="222" t="s">
        <v>7</v>
      </c>
      <c r="DL2" s="222" t="s">
        <v>758</v>
      </c>
      <c r="DM2" s="223">
        <v>41360</v>
      </c>
    </row>
    <row r="3" spans="1:117" ht="26.25">
      <c r="B3" s="56">
        <v>41317</v>
      </c>
      <c r="C3" s="57">
        <v>2</v>
      </c>
      <c r="D3" s="58" t="s">
        <v>7</v>
      </c>
      <c r="E3" s="57">
        <v>10015</v>
      </c>
      <c r="F3" s="57">
        <v>2013</v>
      </c>
      <c r="G3" s="58" t="s">
        <v>102</v>
      </c>
      <c r="H3" s="57">
        <v>8</v>
      </c>
      <c r="I3" s="59" t="s">
        <v>98</v>
      </c>
      <c r="J3" s="58" t="s">
        <v>30</v>
      </c>
      <c r="K3" s="58" t="s">
        <v>30</v>
      </c>
      <c r="L3" s="58" t="s">
        <v>98</v>
      </c>
      <c r="M3" s="57">
        <v>2837</v>
      </c>
      <c r="N3" s="58" t="s">
        <v>15</v>
      </c>
      <c r="O3" s="58" t="s">
        <v>99</v>
      </c>
      <c r="P3" s="57">
        <v>4</v>
      </c>
      <c r="Q3" s="58" t="s">
        <v>15</v>
      </c>
      <c r="R3" s="60" t="s">
        <v>100</v>
      </c>
      <c r="S3" s="58" t="s">
        <v>101</v>
      </c>
      <c r="T3" s="59">
        <v>0.16354157499999999</v>
      </c>
      <c r="U3" s="57">
        <v>1</v>
      </c>
      <c r="V3" s="49" t="s">
        <v>6</v>
      </c>
      <c r="Z3" s="80">
        <v>41346</v>
      </c>
      <c r="AA3" s="81">
        <v>3</v>
      </c>
      <c r="AB3" s="82" t="s">
        <v>7</v>
      </c>
      <c r="AC3" s="81">
        <v>9705</v>
      </c>
      <c r="AD3" s="81">
        <v>2013</v>
      </c>
      <c r="AE3" s="82" t="s">
        <v>196</v>
      </c>
      <c r="AF3" s="81">
        <v>16.600000000000001</v>
      </c>
      <c r="AG3" s="83">
        <v>9.8700000000000003E-3</v>
      </c>
      <c r="AH3" s="82" t="s">
        <v>30</v>
      </c>
      <c r="AI3" s="82" t="s">
        <v>30</v>
      </c>
      <c r="AJ3" s="83" t="s">
        <v>98</v>
      </c>
      <c r="AK3" s="82" t="s">
        <v>98</v>
      </c>
      <c r="AL3" s="82" t="s">
        <v>98</v>
      </c>
      <c r="AM3" s="82" t="s">
        <v>98</v>
      </c>
      <c r="AN3" s="81">
        <v>2826</v>
      </c>
      <c r="AO3" s="82" t="s">
        <v>16</v>
      </c>
      <c r="AP3" s="82" t="s">
        <v>193</v>
      </c>
      <c r="AQ3" s="81">
        <v>1</v>
      </c>
      <c r="AR3" s="82" t="s">
        <v>16</v>
      </c>
      <c r="AS3" s="84" t="s">
        <v>194</v>
      </c>
      <c r="AT3" s="82" t="s">
        <v>195</v>
      </c>
      <c r="AU3" s="83">
        <v>2.025273951</v>
      </c>
      <c r="AV3" s="81">
        <v>1</v>
      </c>
      <c r="AW3" s="82" t="s">
        <v>6</v>
      </c>
      <c r="BA3" s="116">
        <v>41316</v>
      </c>
      <c r="BB3" s="117">
        <v>2</v>
      </c>
      <c r="BC3" s="118" t="s">
        <v>7</v>
      </c>
      <c r="BD3" s="117">
        <v>9449</v>
      </c>
      <c r="BE3" s="117">
        <v>2013</v>
      </c>
      <c r="BF3" s="118" t="s">
        <v>389</v>
      </c>
      <c r="BG3" s="117">
        <v>9.1999999999999993</v>
      </c>
      <c r="BH3" s="119">
        <v>6.4000000000000005E-4</v>
      </c>
      <c r="BI3" s="118" t="s">
        <v>30</v>
      </c>
      <c r="BJ3" s="118" t="s">
        <v>30</v>
      </c>
      <c r="BK3" s="118" t="s">
        <v>98</v>
      </c>
      <c r="BL3" s="117">
        <v>2802</v>
      </c>
      <c r="BM3" s="118" t="s">
        <v>15</v>
      </c>
      <c r="BN3" s="118" t="s">
        <v>386</v>
      </c>
      <c r="BO3" s="117">
        <v>4</v>
      </c>
      <c r="BP3" s="118" t="s">
        <v>15</v>
      </c>
      <c r="BQ3" s="120" t="s">
        <v>387</v>
      </c>
      <c r="BR3" s="118" t="s">
        <v>388</v>
      </c>
      <c r="BS3" s="119">
        <v>1.90662485</v>
      </c>
      <c r="BT3" s="117">
        <v>1</v>
      </c>
      <c r="BU3" t="s">
        <v>68</v>
      </c>
      <c r="BW3" s="51" t="s">
        <v>345</v>
      </c>
      <c r="BX3" s="51" t="s">
        <v>575</v>
      </c>
      <c r="CE3" s="6">
        <v>41317</v>
      </c>
      <c r="CF3" s="7">
        <v>2</v>
      </c>
      <c r="CG3" s="8" t="s">
        <v>7</v>
      </c>
      <c r="CH3" s="7">
        <v>9957</v>
      </c>
      <c r="CI3" s="7">
        <v>2013</v>
      </c>
      <c r="CJ3" s="8" t="s">
        <v>625</v>
      </c>
      <c r="CK3" s="7">
        <v>8.1</v>
      </c>
      <c r="CL3" s="9">
        <v>5.9000000000000003E-4</v>
      </c>
      <c r="CM3" s="8" t="s">
        <v>30</v>
      </c>
      <c r="CN3" s="8" t="s">
        <v>30</v>
      </c>
      <c r="CO3" s="8" t="s">
        <v>98</v>
      </c>
      <c r="CP3" s="7">
        <v>2834</v>
      </c>
      <c r="CQ3" s="8" t="s">
        <v>15</v>
      </c>
      <c r="CR3" s="8" t="s">
        <v>619</v>
      </c>
      <c r="CS3" s="7">
        <v>4</v>
      </c>
      <c r="CT3" s="8" t="s">
        <v>15</v>
      </c>
      <c r="CU3" s="10" t="s">
        <v>621</v>
      </c>
      <c r="CV3" s="8" t="s">
        <v>622</v>
      </c>
      <c r="CW3" s="9">
        <v>3.705376609</v>
      </c>
      <c r="CX3" s="7">
        <v>1</v>
      </c>
      <c r="CY3" s="8" t="s">
        <v>6</v>
      </c>
      <c r="DA3" s="49" t="s">
        <v>891</v>
      </c>
      <c r="DB3" s="220">
        <v>3</v>
      </c>
      <c r="DC3" s="220">
        <v>2013</v>
      </c>
      <c r="DD3" s="221">
        <v>9693</v>
      </c>
      <c r="DE3" s="222" t="s">
        <v>781</v>
      </c>
      <c r="DF3" s="221">
        <v>3</v>
      </c>
      <c r="DG3" s="221">
        <v>72</v>
      </c>
      <c r="DH3" s="222" t="s">
        <v>761</v>
      </c>
      <c r="DI3" s="221">
        <v>25.7</v>
      </c>
      <c r="DJ3" s="221">
        <v>3</v>
      </c>
      <c r="DK3" s="222" t="s">
        <v>7</v>
      </c>
      <c r="DL3" s="222" t="s">
        <v>758</v>
      </c>
      <c r="DM3" s="223">
        <v>41346</v>
      </c>
    </row>
    <row r="4" spans="1:117" ht="26.25">
      <c r="B4" s="56">
        <v>41317</v>
      </c>
      <c r="C4" s="57">
        <v>2</v>
      </c>
      <c r="D4" s="58" t="s">
        <v>7</v>
      </c>
      <c r="E4" s="57">
        <v>10016</v>
      </c>
      <c r="F4" s="57">
        <v>2013</v>
      </c>
      <c r="G4" s="58" t="s">
        <v>103</v>
      </c>
      <c r="H4" s="57">
        <v>8</v>
      </c>
      <c r="I4" s="59" t="s">
        <v>98</v>
      </c>
      <c r="J4" s="58" t="s">
        <v>30</v>
      </c>
      <c r="K4" s="58" t="s">
        <v>30</v>
      </c>
      <c r="L4" s="58" t="s">
        <v>98</v>
      </c>
      <c r="M4" s="57">
        <v>2837</v>
      </c>
      <c r="N4" s="58" t="s">
        <v>15</v>
      </c>
      <c r="O4" s="58" t="s">
        <v>99</v>
      </c>
      <c r="P4" s="57">
        <v>4</v>
      </c>
      <c r="Q4" s="58" t="s">
        <v>15</v>
      </c>
      <c r="R4" s="60" t="s">
        <v>100</v>
      </c>
      <c r="S4" s="58" t="s">
        <v>101</v>
      </c>
      <c r="T4" s="59">
        <v>0.16354157499999999</v>
      </c>
      <c r="U4" s="57">
        <v>1</v>
      </c>
      <c r="V4" s="49" t="s">
        <v>6</v>
      </c>
      <c r="Z4" s="80">
        <v>41346</v>
      </c>
      <c r="AA4" s="81">
        <v>3</v>
      </c>
      <c r="AB4" s="82" t="s">
        <v>7</v>
      </c>
      <c r="AC4" s="81">
        <v>9706</v>
      </c>
      <c r="AD4" s="81">
        <v>2013</v>
      </c>
      <c r="AE4" s="82" t="s">
        <v>197</v>
      </c>
      <c r="AF4" s="81">
        <v>13.1</v>
      </c>
      <c r="AG4" s="83" t="s">
        <v>98</v>
      </c>
      <c r="AH4" s="82" t="s">
        <v>30</v>
      </c>
      <c r="AI4" s="82" t="s">
        <v>30</v>
      </c>
      <c r="AJ4" s="83" t="s">
        <v>98</v>
      </c>
      <c r="AK4" s="82" t="s">
        <v>98</v>
      </c>
      <c r="AL4" s="82" t="s">
        <v>98</v>
      </c>
      <c r="AM4" s="82" t="s">
        <v>98</v>
      </c>
      <c r="AN4" s="81">
        <v>2826</v>
      </c>
      <c r="AO4" s="82" t="s">
        <v>16</v>
      </c>
      <c r="AP4" s="82" t="s">
        <v>193</v>
      </c>
      <c r="AQ4" s="81">
        <v>1</v>
      </c>
      <c r="AR4" s="82" t="s">
        <v>16</v>
      </c>
      <c r="AS4" s="84" t="s">
        <v>194</v>
      </c>
      <c r="AT4" s="82" t="s">
        <v>195</v>
      </c>
      <c r="AU4" s="83">
        <v>2.025273951</v>
      </c>
      <c r="AV4" s="81">
        <v>1</v>
      </c>
      <c r="AW4" s="82" t="s">
        <v>6</v>
      </c>
      <c r="BA4" s="116">
        <v>41316</v>
      </c>
      <c r="BB4" s="117">
        <v>2</v>
      </c>
      <c r="BC4" s="118" t="s">
        <v>7</v>
      </c>
      <c r="BD4" s="117">
        <v>9450</v>
      </c>
      <c r="BE4" s="117">
        <v>2013</v>
      </c>
      <c r="BF4" s="118" t="s">
        <v>390</v>
      </c>
      <c r="BG4" s="117">
        <v>12.9</v>
      </c>
      <c r="BH4" s="119">
        <v>2.32E-3</v>
      </c>
      <c r="BI4" s="118" t="s">
        <v>30</v>
      </c>
      <c r="BJ4" s="118" t="s">
        <v>30</v>
      </c>
      <c r="BK4" s="118" t="s">
        <v>98</v>
      </c>
      <c r="BL4" s="117">
        <v>2802</v>
      </c>
      <c r="BM4" s="118" t="s">
        <v>15</v>
      </c>
      <c r="BN4" s="118" t="s">
        <v>386</v>
      </c>
      <c r="BO4" s="117">
        <v>4</v>
      </c>
      <c r="BP4" s="118" t="s">
        <v>15</v>
      </c>
      <c r="BQ4" s="120" t="s">
        <v>387</v>
      </c>
      <c r="BR4" s="118" t="s">
        <v>388</v>
      </c>
      <c r="BS4" s="119">
        <v>1.90662485</v>
      </c>
      <c r="BT4" s="117">
        <v>1</v>
      </c>
      <c r="BU4" t="s">
        <v>68</v>
      </c>
      <c r="BW4" s="51" t="s">
        <v>92</v>
      </c>
      <c r="BX4" s="49" t="s">
        <v>68</v>
      </c>
      <c r="BY4" s="49" t="s">
        <v>578</v>
      </c>
      <c r="BZ4" s="49" t="s">
        <v>93</v>
      </c>
      <c r="CA4" s="49" t="s">
        <v>94</v>
      </c>
      <c r="CE4" s="6">
        <v>41317</v>
      </c>
      <c r="CF4" s="7">
        <v>2</v>
      </c>
      <c r="CG4" s="8" t="s">
        <v>7</v>
      </c>
      <c r="CH4" s="7">
        <v>9962</v>
      </c>
      <c r="CI4" s="7">
        <v>2013</v>
      </c>
      <c r="CJ4" s="8" t="s">
        <v>630</v>
      </c>
      <c r="CK4" s="7">
        <v>8.5</v>
      </c>
      <c r="CL4" s="9">
        <v>5.9000000000000003E-4</v>
      </c>
      <c r="CM4" s="8" t="s">
        <v>30</v>
      </c>
      <c r="CN4" s="8" t="s">
        <v>30</v>
      </c>
      <c r="CO4" s="8" t="s">
        <v>98</v>
      </c>
      <c r="CP4" s="7">
        <v>2834</v>
      </c>
      <c r="CQ4" s="8" t="s">
        <v>15</v>
      </c>
      <c r="CR4" s="8" t="s">
        <v>619</v>
      </c>
      <c r="CS4" s="7">
        <v>4</v>
      </c>
      <c r="CT4" s="8" t="s">
        <v>15</v>
      </c>
      <c r="CU4" s="10" t="s">
        <v>621</v>
      </c>
      <c r="CV4" s="8" t="s">
        <v>622</v>
      </c>
      <c r="CW4" s="9">
        <v>3.705376609</v>
      </c>
      <c r="CX4" s="7">
        <v>1</v>
      </c>
      <c r="CY4" s="8" t="s">
        <v>6</v>
      </c>
      <c r="DB4" s="30">
        <v>3</v>
      </c>
      <c r="DC4" s="30">
        <v>2013</v>
      </c>
      <c r="DD4" s="7">
        <v>9692</v>
      </c>
      <c r="DE4" s="8" t="s">
        <v>780</v>
      </c>
      <c r="DF4" s="7">
        <v>4</v>
      </c>
      <c r="DG4" s="7">
        <v>8</v>
      </c>
      <c r="DH4" s="8" t="s">
        <v>761</v>
      </c>
      <c r="DI4" s="7">
        <v>24.6</v>
      </c>
      <c r="DJ4" s="7">
        <v>5</v>
      </c>
      <c r="DK4" s="8" t="s">
        <v>7</v>
      </c>
      <c r="DL4" s="8" t="s">
        <v>758</v>
      </c>
      <c r="DM4" s="31">
        <v>41346</v>
      </c>
    </row>
    <row r="5" spans="1:117" ht="51.75">
      <c r="B5" s="56">
        <v>41317</v>
      </c>
      <c r="C5" s="57">
        <v>2</v>
      </c>
      <c r="D5" s="58" t="s">
        <v>7</v>
      </c>
      <c r="E5" s="57">
        <v>10017</v>
      </c>
      <c r="F5" s="57">
        <v>2013</v>
      </c>
      <c r="G5" s="58" t="s">
        <v>104</v>
      </c>
      <c r="H5" s="57">
        <v>8.5</v>
      </c>
      <c r="I5" s="59" t="s">
        <v>98</v>
      </c>
      <c r="J5" s="58" t="s">
        <v>30</v>
      </c>
      <c r="K5" s="58" t="s">
        <v>30</v>
      </c>
      <c r="L5" s="58" t="s">
        <v>98</v>
      </c>
      <c r="M5" s="57">
        <v>2837</v>
      </c>
      <c r="N5" s="58" t="s">
        <v>15</v>
      </c>
      <c r="O5" s="58" t="s">
        <v>99</v>
      </c>
      <c r="P5" s="57">
        <v>4</v>
      </c>
      <c r="Q5" s="58" t="s">
        <v>15</v>
      </c>
      <c r="R5" s="60" t="s">
        <v>100</v>
      </c>
      <c r="S5" s="58" t="s">
        <v>101</v>
      </c>
      <c r="T5" s="59">
        <v>0.16354157499999999</v>
      </c>
      <c r="U5" s="57">
        <v>1</v>
      </c>
      <c r="V5" s="49" t="s">
        <v>6</v>
      </c>
      <c r="Z5" s="80">
        <v>41346</v>
      </c>
      <c r="AA5" s="81">
        <v>3</v>
      </c>
      <c r="AB5" s="82" t="s">
        <v>7</v>
      </c>
      <c r="AC5" s="81">
        <v>9707</v>
      </c>
      <c r="AD5" s="81">
        <v>2013</v>
      </c>
      <c r="AE5" s="82" t="s">
        <v>198</v>
      </c>
      <c r="AF5" s="81">
        <v>11.8</v>
      </c>
      <c r="AG5" s="83" t="s">
        <v>98</v>
      </c>
      <c r="AH5" s="82" t="s">
        <v>30</v>
      </c>
      <c r="AI5" s="82" t="s">
        <v>30</v>
      </c>
      <c r="AJ5" s="83" t="s">
        <v>98</v>
      </c>
      <c r="AK5" s="82" t="s">
        <v>98</v>
      </c>
      <c r="AL5" s="82" t="s">
        <v>199</v>
      </c>
      <c r="AM5" s="82" t="s">
        <v>98</v>
      </c>
      <c r="AN5" s="81">
        <v>2826</v>
      </c>
      <c r="AO5" s="82" t="s">
        <v>16</v>
      </c>
      <c r="AP5" s="82" t="s">
        <v>193</v>
      </c>
      <c r="AQ5" s="81">
        <v>1</v>
      </c>
      <c r="AR5" s="82" t="s">
        <v>16</v>
      </c>
      <c r="AS5" s="84" t="s">
        <v>194</v>
      </c>
      <c r="AT5" s="82" t="s">
        <v>195</v>
      </c>
      <c r="AU5" s="83">
        <v>2.025273951</v>
      </c>
      <c r="AV5" s="81">
        <v>1</v>
      </c>
      <c r="AW5" s="82" t="s">
        <v>6</v>
      </c>
      <c r="BA5" s="116">
        <v>41316</v>
      </c>
      <c r="BB5" s="117">
        <v>2</v>
      </c>
      <c r="BC5" s="118" t="s">
        <v>7</v>
      </c>
      <c r="BD5" s="117">
        <v>9451</v>
      </c>
      <c r="BE5" s="117">
        <v>2013</v>
      </c>
      <c r="BF5" s="118" t="s">
        <v>391</v>
      </c>
      <c r="BG5" s="117">
        <v>7.5</v>
      </c>
      <c r="BH5" s="119">
        <v>4.0000000000000002E-4</v>
      </c>
      <c r="BI5" s="118" t="s">
        <v>30</v>
      </c>
      <c r="BJ5" s="118" t="s">
        <v>30</v>
      </c>
      <c r="BK5" s="118" t="s">
        <v>98</v>
      </c>
      <c r="BL5" s="117">
        <v>2802</v>
      </c>
      <c r="BM5" s="118" t="s">
        <v>15</v>
      </c>
      <c r="BN5" s="118" t="s">
        <v>386</v>
      </c>
      <c r="BO5" s="117">
        <v>4</v>
      </c>
      <c r="BP5" s="118" t="s">
        <v>15</v>
      </c>
      <c r="BQ5" s="120" t="s">
        <v>387</v>
      </c>
      <c r="BR5" s="118" t="s">
        <v>388</v>
      </c>
      <c r="BS5" s="119">
        <v>1.90662485</v>
      </c>
      <c r="BT5" s="117">
        <v>1</v>
      </c>
      <c r="BU5" t="s">
        <v>68</v>
      </c>
      <c r="BW5" s="52" t="s">
        <v>7</v>
      </c>
      <c r="BX5" s="50">
        <v>54</v>
      </c>
      <c r="BY5" s="50">
        <v>29</v>
      </c>
      <c r="BZ5" s="50"/>
      <c r="CA5" s="50">
        <v>83</v>
      </c>
      <c r="CE5" s="6">
        <v>41317</v>
      </c>
      <c r="CF5" s="7">
        <v>2</v>
      </c>
      <c r="CG5" s="8" t="s">
        <v>7</v>
      </c>
      <c r="CH5" s="7">
        <v>9964</v>
      </c>
      <c r="CI5" s="7">
        <v>2013</v>
      </c>
      <c r="CJ5" s="8" t="s">
        <v>632</v>
      </c>
      <c r="CK5" s="7">
        <v>7.4</v>
      </c>
      <c r="CL5" s="9">
        <v>2.4000000000000001E-4</v>
      </c>
      <c r="CM5" s="8" t="s">
        <v>30</v>
      </c>
      <c r="CN5" s="8" t="s">
        <v>6</v>
      </c>
      <c r="CO5" s="8" t="s">
        <v>98</v>
      </c>
      <c r="CP5" s="7">
        <v>2834</v>
      </c>
      <c r="CQ5" s="8" t="s">
        <v>15</v>
      </c>
      <c r="CR5" s="8" t="s">
        <v>619</v>
      </c>
      <c r="CS5" s="7">
        <v>4</v>
      </c>
      <c r="CT5" s="8" t="s">
        <v>15</v>
      </c>
      <c r="CU5" s="10" t="s">
        <v>621</v>
      </c>
      <c r="CV5" s="8" t="s">
        <v>622</v>
      </c>
      <c r="CW5" s="9">
        <v>3.705376609</v>
      </c>
      <c r="CX5" s="7">
        <v>1</v>
      </c>
      <c r="CY5" s="8" t="s">
        <v>6</v>
      </c>
      <c r="DB5" s="30">
        <v>3</v>
      </c>
      <c r="DC5" s="30">
        <v>2013</v>
      </c>
      <c r="DD5" s="7">
        <v>9508</v>
      </c>
      <c r="DE5" s="8" t="s">
        <v>871</v>
      </c>
      <c r="DF5" s="7">
        <v>2</v>
      </c>
      <c r="DG5" s="7">
        <v>8</v>
      </c>
      <c r="DH5" s="8" t="s">
        <v>761</v>
      </c>
      <c r="DI5" s="7">
        <v>23.4</v>
      </c>
      <c r="DJ5" s="7">
        <v>2</v>
      </c>
      <c r="DK5" s="8" t="s">
        <v>31</v>
      </c>
      <c r="DL5" s="8" t="s">
        <v>758</v>
      </c>
      <c r="DM5" s="31">
        <v>41360</v>
      </c>
    </row>
    <row r="6" spans="1:117" ht="26.25">
      <c r="B6" s="56">
        <v>41317</v>
      </c>
      <c r="C6" s="57">
        <v>2</v>
      </c>
      <c r="D6" s="58" t="s">
        <v>7</v>
      </c>
      <c r="E6" s="57">
        <v>10018</v>
      </c>
      <c r="F6" s="57">
        <v>2013</v>
      </c>
      <c r="G6" s="58" t="s">
        <v>105</v>
      </c>
      <c r="H6" s="57">
        <v>8.4</v>
      </c>
      <c r="I6" s="59" t="s">
        <v>98</v>
      </c>
      <c r="J6" s="58" t="s">
        <v>30</v>
      </c>
      <c r="K6" s="58" t="s">
        <v>30</v>
      </c>
      <c r="L6" s="58" t="s">
        <v>98</v>
      </c>
      <c r="M6" s="57">
        <v>2837</v>
      </c>
      <c r="N6" s="58" t="s">
        <v>15</v>
      </c>
      <c r="O6" s="58" t="s">
        <v>99</v>
      </c>
      <c r="P6" s="57">
        <v>4</v>
      </c>
      <c r="Q6" s="58" t="s">
        <v>15</v>
      </c>
      <c r="R6" s="60" t="s">
        <v>100</v>
      </c>
      <c r="S6" s="58" t="s">
        <v>101</v>
      </c>
      <c r="T6" s="59">
        <v>0.16354157499999999</v>
      </c>
      <c r="U6" s="57">
        <v>1</v>
      </c>
      <c r="V6" s="49" t="s">
        <v>6</v>
      </c>
      <c r="Z6" s="80">
        <v>41346</v>
      </c>
      <c r="AA6" s="81">
        <v>3</v>
      </c>
      <c r="AB6" s="82" t="s">
        <v>7</v>
      </c>
      <c r="AC6" s="81">
        <v>9708</v>
      </c>
      <c r="AD6" s="81">
        <v>2013</v>
      </c>
      <c r="AE6" s="82" t="s">
        <v>200</v>
      </c>
      <c r="AF6" s="81">
        <v>12.2</v>
      </c>
      <c r="AG6" s="83">
        <v>2.2499999999999998E-3</v>
      </c>
      <c r="AH6" s="82" t="s">
        <v>30</v>
      </c>
      <c r="AI6" s="82" t="s">
        <v>30</v>
      </c>
      <c r="AJ6" s="83" t="s">
        <v>98</v>
      </c>
      <c r="AK6" s="82" t="s">
        <v>98</v>
      </c>
      <c r="AL6" s="82" t="s">
        <v>98</v>
      </c>
      <c r="AM6" s="82" t="s">
        <v>98</v>
      </c>
      <c r="AN6" s="81">
        <v>2826</v>
      </c>
      <c r="AO6" s="82" t="s">
        <v>16</v>
      </c>
      <c r="AP6" s="82" t="s">
        <v>193</v>
      </c>
      <c r="AQ6" s="81">
        <v>1</v>
      </c>
      <c r="AR6" s="82" t="s">
        <v>16</v>
      </c>
      <c r="AS6" s="84" t="s">
        <v>194</v>
      </c>
      <c r="AT6" s="82" t="s">
        <v>195</v>
      </c>
      <c r="AU6" s="83">
        <v>2.025273951</v>
      </c>
      <c r="AV6" s="81">
        <v>1</v>
      </c>
      <c r="AW6" s="82" t="s">
        <v>6</v>
      </c>
      <c r="BA6" s="116">
        <v>41316</v>
      </c>
      <c r="BB6" s="117">
        <v>2</v>
      </c>
      <c r="BC6" s="118" t="s">
        <v>7</v>
      </c>
      <c r="BD6" s="117">
        <v>9452</v>
      </c>
      <c r="BE6" s="117">
        <v>2013</v>
      </c>
      <c r="BF6" s="118" t="s">
        <v>392</v>
      </c>
      <c r="BG6" s="117">
        <v>8</v>
      </c>
      <c r="BH6" s="119">
        <v>3.6999999999999999E-4</v>
      </c>
      <c r="BI6" s="118" t="s">
        <v>30</v>
      </c>
      <c r="BJ6" s="118" t="s">
        <v>6</v>
      </c>
      <c r="BK6" s="118" t="s">
        <v>98</v>
      </c>
      <c r="BL6" s="117">
        <v>2802</v>
      </c>
      <c r="BM6" s="118" t="s">
        <v>15</v>
      </c>
      <c r="BN6" s="118" t="s">
        <v>386</v>
      </c>
      <c r="BO6" s="117">
        <v>4</v>
      </c>
      <c r="BP6" s="118" t="s">
        <v>15</v>
      </c>
      <c r="BQ6" s="120" t="s">
        <v>387</v>
      </c>
      <c r="BR6" s="118" t="s">
        <v>388</v>
      </c>
      <c r="BS6" s="119">
        <v>1.90662485</v>
      </c>
      <c r="BT6" s="117">
        <v>1</v>
      </c>
      <c r="BU6" s="49" t="s">
        <v>68</v>
      </c>
      <c r="BW6" s="53" t="s">
        <v>6</v>
      </c>
      <c r="BX6" s="50">
        <v>16</v>
      </c>
      <c r="BY6" s="50">
        <v>18</v>
      </c>
      <c r="BZ6" s="50"/>
      <c r="CA6" s="50">
        <v>34</v>
      </c>
      <c r="CE6" s="6">
        <v>41317</v>
      </c>
      <c r="CF6" s="7">
        <v>2</v>
      </c>
      <c r="CG6" s="8" t="s">
        <v>7</v>
      </c>
      <c r="CH6" s="7">
        <v>9966</v>
      </c>
      <c r="CI6" s="7">
        <v>2013</v>
      </c>
      <c r="CJ6" s="8" t="s">
        <v>634</v>
      </c>
      <c r="CK6" s="7">
        <v>8.1999999999999993</v>
      </c>
      <c r="CL6" s="9">
        <v>3.8000000000000002E-4</v>
      </c>
      <c r="CM6" s="8" t="s">
        <v>30</v>
      </c>
      <c r="CN6" s="8" t="s">
        <v>30</v>
      </c>
      <c r="CO6" s="8" t="s">
        <v>98</v>
      </c>
      <c r="CP6" s="7">
        <v>2834</v>
      </c>
      <c r="CQ6" s="8" t="s">
        <v>15</v>
      </c>
      <c r="CR6" s="8" t="s">
        <v>619</v>
      </c>
      <c r="CS6" s="7">
        <v>4</v>
      </c>
      <c r="CT6" s="8" t="s">
        <v>15</v>
      </c>
      <c r="CU6" s="10" t="s">
        <v>621</v>
      </c>
      <c r="CV6" s="8" t="s">
        <v>622</v>
      </c>
      <c r="CW6" s="9">
        <v>3.705376609</v>
      </c>
      <c r="CX6" s="7">
        <v>1</v>
      </c>
      <c r="CY6" s="8" t="s">
        <v>6</v>
      </c>
      <c r="DB6" s="30">
        <v>3</v>
      </c>
      <c r="DC6" s="30">
        <v>2013</v>
      </c>
      <c r="DD6" s="7">
        <v>9614</v>
      </c>
      <c r="DE6" s="8" t="s">
        <v>823</v>
      </c>
      <c r="DF6" s="7">
        <v>4</v>
      </c>
      <c r="DG6" s="7">
        <v>5</v>
      </c>
      <c r="DH6" s="8" t="s">
        <v>761</v>
      </c>
      <c r="DI6" s="7">
        <v>22</v>
      </c>
      <c r="DJ6" s="7">
        <v>5</v>
      </c>
      <c r="DK6" s="8" t="s">
        <v>7</v>
      </c>
      <c r="DL6" s="8" t="s">
        <v>758</v>
      </c>
      <c r="DM6" s="31">
        <v>41360</v>
      </c>
    </row>
    <row r="7" spans="1:117" ht="26.25">
      <c r="B7" s="56">
        <v>41317</v>
      </c>
      <c r="C7" s="57">
        <v>2</v>
      </c>
      <c r="D7" s="58" t="s">
        <v>7</v>
      </c>
      <c r="E7" s="57">
        <v>10019</v>
      </c>
      <c r="F7" s="57">
        <v>2013</v>
      </c>
      <c r="G7" s="58" t="s">
        <v>106</v>
      </c>
      <c r="H7" s="57">
        <v>8.3000000000000007</v>
      </c>
      <c r="I7" s="59" t="s">
        <v>98</v>
      </c>
      <c r="J7" s="58" t="s">
        <v>30</v>
      </c>
      <c r="K7" s="58" t="s">
        <v>30</v>
      </c>
      <c r="L7" s="58" t="s">
        <v>98</v>
      </c>
      <c r="M7" s="57">
        <v>2837</v>
      </c>
      <c r="N7" s="58" t="s">
        <v>15</v>
      </c>
      <c r="O7" s="58" t="s">
        <v>99</v>
      </c>
      <c r="P7" s="57">
        <v>4</v>
      </c>
      <c r="Q7" s="58" t="s">
        <v>15</v>
      </c>
      <c r="R7" s="60" t="s">
        <v>100</v>
      </c>
      <c r="S7" s="58" t="s">
        <v>101</v>
      </c>
      <c r="T7" s="59">
        <v>0.16354157499999999</v>
      </c>
      <c r="U7" s="57">
        <v>1</v>
      </c>
      <c r="V7" s="49" t="s">
        <v>6</v>
      </c>
      <c r="Z7" s="80">
        <v>41346</v>
      </c>
      <c r="AA7" s="81">
        <v>3</v>
      </c>
      <c r="AB7" s="82" t="s">
        <v>7</v>
      </c>
      <c r="AC7" s="81">
        <v>9709</v>
      </c>
      <c r="AD7" s="81">
        <v>2013</v>
      </c>
      <c r="AE7" s="82" t="s">
        <v>201</v>
      </c>
      <c r="AF7" s="81">
        <v>9.5</v>
      </c>
      <c r="AG7" s="83">
        <v>8.3000000000000001E-4</v>
      </c>
      <c r="AH7" s="82" t="s">
        <v>30</v>
      </c>
      <c r="AI7" s="82" t="s">
        <v>30</v>
      </c>
      <c r="AJ7" s="83" t="s">
        <v>98</v>
      </c>
      <c r="AK7" s="82" t="s">
        <v>98</v>
      </c>
      <c r="AL7" s="82" t="s">
        <v>98</v>
      </c>
      <c r="AM7" s="82" t="s">
        <v>98</v>
      </c>
      <c r="AN7" s="81">
        <v>2826</v>
      </c>
      <c r="AO7" s="82" t="s">
        <v>16</v>
      </c>
      <c r="AP7" s="82" t="s">
        <v>193</v>
      </c>
      <c r="AQ7" s="81">
        <v>1</v>
      </c>
      <c r="AR7" s="82" t="s">
        <v>16</v>
      </c>
      <c r="AS7" s="84" t="s">
        <v>194</v>
      </c>
      <c r="AT7" s="82" t="s">
        <v>195</v>
      </c>
      <c r="AU7" s="83">
        <v>2.025273951</v>
      </c>
      <c r="AV7" s="81">
        <v>1</v>
      </c>
      <c r="AW7" s="82" t="s">
        <v>6</v>
      </c>
      <c r="BA7" s="116">
        <v>41316</v>
      </c>
      <c r="BB7" s="117">
        <v>2</v>
      </c>
      <c r="BC7" s="118" t="s">
        <v>7</v>
      </c>
      <c r="BD7" s="117">
        <v>9453</v>
      </c>
      <c r="BE7" s="117">
        <v>2013</v>
      </c>
      <c r="BF7" s="118" t="s">
        <v>393</v>
      </c>
      <c r="BG7" s="117">
        <v>8.1999999999999993</v>
      </c>
      <c r="BH7" s="119">
        <v>8.3000000000000001E-4</v>
      </c>
      <c r="BI7" s="118" t="s">
        <v>30</v>
      </c>
      <c r="BJ7" s="118" t="s">
        <v>30</v>
      </c>
      <c r="BK7" s="118" t="s">
        <v>98</v>
      </c>
      <c r="BL7" s="117">
        <v>2802</v>
      </c>
      <c r="BM7" s="118" t="s">
        <v>15</v>
      </c>
      <c r="BN7" s="118" t="s">
        <v>386</v>
      </c>
      <c r="BO7" s="117">
        <v>4</v>
      </c>
      <c r="BP7" s="118" t="s">
        <v>15</v>
      </c>
      <c r="BQ7" s="120" t="s">
        <v>387</v>
      </c>
      <c r="BR7" s="118" t="s">
        <v>388</v>
      </c>
      <c r="BS7" s="119">
        <v>1.90662485</v>
      </c>
      <c r="BT7" s="117">
        <v>1</v>
      </c>
      <c r="BU7" s="49" t="s">
        <v>68</v>
      </c>
      <c r="BW7" s="53" t="s">
        <v>30</v>
      </c>
      <c r="BX7" s="50">
        <v>38</v>
      </c>
      <c r="BY7" s="50">
        <v>11</v>
      </c>
      <c r="BZ7" s="50"/>
      <c r="CA7" s="50">
        <v>49</v>
      </c>
      <c r="CE7" s="6">
        <v>41317</v>
      </c>
      <c r="CF7" s="7">
        <v>2</v>
      </c>
      <c r="CG7" s="8" t="s">
        <v>7</v>
      </c>
      <c r="CH7" s="7">
        <v>9968</v>
      </c>
      <c r="CI7" s="7">
        <v>2013</v>
      </c>
      <c r="CJ7" s="8" t="s">
        <v>636</v>
      </c>
      <c r="CK7" s="7">
        <v>7.4</v>
      </c>
      <c r="CL7" s="9">
        <v>5.8E-4</v>
      </c>
      <c r="CM7" s="8" t="s">
        <v>30</v>
      </c>
      <c r="CN7" s="8" t="s">
        <v>30</v>
      </c>
      <c r="CO7" s="8" t="s">
        <v>98</v>
      </c>
      <c r="CP7" s="7">
        <v>2834</v>
      </c>
      <c r="CQ7" s="8" t="s">
        <v>15</v>
      </c>
      <c r="CR7" s="8" t="s">
        <v>619</v>
      </c>
      <c r="CS7" s="7">
        <v>4</v>
      </c>
      <c r="CT7" s="8" t="s">
        <v>15</v>
      </c>
      <c r="CU7" s="10" t="s">
        <v>621</v>
      </c>
      <c r="CV7" s="8" t="s">
        <v>622</v>
      </c>
      <c r="CW7" s="9">
        <v>3.705376609</v>
      </c>
      <c r="CX7" s="7">
        <v>1</v>
      </c>
      <c r="CY7" s="8" t="s">
        <v>6</v>
      </c>
      <c r="DB7" s="30">
        <v>3</v>
      </c>
      <c r="DC7" s="30">
        <v>2013</v>
      </c>
      <c r="DD7" s="7">
        <v>9678</v>
      </c>
      <c r="DE7" s="8" t="s">
        <v>765</v>
      </c>
      <c r="DF7" s="7">
        <v>4</v>
      </c>
      <c r="DG7" s="7">
        <v>9</v>
      </c>
      <c r="DH7" s="8" t="s">
        <v>761</v>
      </c>
      <c r="DI7" s="7">
        <v>21.6</v>
      </c>
      <c r="DJ7" s="7">
        <v>4</v>
      </c>
      <c r="DK7" s="8" t="s">
        <v>7</v>
      </c>
      <c r="DL7" s="8" t="s">
        <v>758</v>
      </c>
      <c r="DM7" s="31">
        <v>41346</v>
      </c>
    </row>
    <row r="8" spans="1:117" ht="26.25">
      <c r="B8" s="56">
        <v>41317</v>
      </c>
      <c r="C8" s="57">
        <v>2</v>
      </c>
      <c r="D8" s="58" t="s">
        <v>7</v>
      </c>
      <c r="E8" s="57">
        <v>10020</v>
      </c>
      <c r="F8" s="57">
        <v>2013</v>
      </c>
      <c r="G8" s="58" t="s">
        <v>107</v>
      </c>
      <c r="H8" s="57">
        <v>8.8000000000000007</v>
      </c>
      <c r="I8" s="59" t="s">
        <v>98</v>
      </c>
      <c r="J8" s="58" t="s">
        <v>30</v>
      </c>
      <c r="K8" s="58" t="s">
        <v>30</v>
      </c>
      <c r="L8" s="58" t="s">
        <v>98</v>
      </c>
      <c r="M8" s="57">
        <v>2837</v>
      </c>
      <c r="N8" s="58" t="s">
        <v>15</v>
      </c>
      <c r="O8" s="58" t="s">
        <v>99</v>
      </c>
      <c r="P8" s="57">
        <v>4</v>
      </c>
      <c r="Q8" s="58" t="s">
        <v>15</v>
      </c>
      <c r="R8" s="60" t="s">
        <v>100</v>
      </c>
      <c r="S8" s="58" t="s">
        <v>101</v>
      </c>
      <c r="T8" s="59">
        <v>0.16354157499999999</v>
      </c>
      <c r="U8" s="57">
        <v>1</v>
      </c>
      <c r="V8" s="49" t="s">
        <v>6</v>
      </c>
      <c r="Z8" s="80">
        <v>41346</v>
      </c>
      <c r="AA8" s="81">
        <v>3</v>
      </c>
      <c r="AB8" s="82" t="s">
        <v>7</v>
      </c>
      <c r="AC8" s="81">
        <v>9710</v>
      </c>
      <c r="AD8" s="81">
        <v>2013</v>
      </c>
      <c r="AE8" s="82" t="s">
        <v>202</v>
      </c>
      <c r="AF8" s="81">
        <v>13.4</v>
      </c>
      <c r="AG8" s="83">
        <v>3.8899999999999998E-3</v>
      </c>
      <c r="AH8" s="82" t="s">
        <v>30</v>
      </c>
      <c r="AI8" s="82" t="s">
        <v>30</v>
      </c>
      <c r="AJ8" s="83" t="s">
        <v>98</v>
      </c>
      <c r="AK8" s="82" t="s">
        <v>98</v>
      </c>
      <c r="AL8" s="82" t="s">
        <v>98</v>
      </c>
      <c r="AM8" s="82" t="s">
        <v>98</v>
      </c>
      <c r="AN8" s="81">
        <v>2826</v>
      </c>
      <c r="AO8" s="82" t="s">
        <v>16</v>
      </c>
      <c r="AP8" s="82" t="s">
        <v>193</v>
      </c>
      <c r="AQ8" s="81">
        <v>1</v>
      </c>
      <c r="AR8" s="82" t="s">
        <v>16</v>
      </c>
      <c r="AS8" s="84" t="s">
        <v>194</v>
      </c>
      <c r="AT8" s="82" t="s">
        <v>195</v>
      </c>
      <c r="AU8" s="83">
        <v>2.025273951</v>
      </c>
      <c r="AV8" s="81">
        <v>1</v>
      </c>
      <c r="AW8" s="82" t="s">
        <v>6</v>
      </c>
      <c r="BA8" s="116">
        <v>41316</v>
      </c>
      <c r="BB8" s="117">
        <v>2</v>
      </c>
      <c r="BC8" s="118" t="s">
        <v>7</v>
      </c>
      <c r="BD8" s="117">
        <v>9454</v>
      </c>
      <c r="BE8" s="117">
        <v>2013</v>
      </c>
      <c r="BF8" s="118" t="s">
        <v>394</v>
      </c>
      <c r="BG8" s="117">
        <v>7.4</v>
      </c>
      <c r="BH8" s="119">
        <v>3.4000000000000002E-4</v>
      </c>
      <c r="BI8" s="118" t="s">
        <v>30</v>
      </c>
      <c r="BJ8" s="118" t="s">
        <v>30</v>
      </c>
      <c r="BK8" s="118" t="s">
        <v>98</v>
      </c>
      <c r="BL8" s="117">
        <v>2802</v>
      </c>
      <c r="BM8" s="118" t="s">
        <v>15</v>
      </c>
      <c r="BN8" s="118" t="s">
        <v>386</v>
      </c>
      <c r="BO8" s="117">
        <v>4</v>
      </c>
      <c r="BP8" s="118" t="s">
        <v>15</v>
      </c>
      <c r="BQ8" s="120" t="s">
        <v>387</v>
      </c>
      <c r="BR8" s="118" t="s">
        <v>388</v>
      </c>
      <c r="BS8" s="119">
        <v>1.90662485</v>
      </c>
      <c r="BT8" s="117">
        <v>1</v>
      </c>
      <c r="BU8" s="49" t="s">
        <v>68</v>
      </c>
      <c r="BW8" s="52" t="s">
        <v>31</v>
      </c>
      <c r="BX8" s="50">
        <v>65</v>
      </c>
      <c r="BY8" s="50"/>
      <c r="BZ8" s="50"/>
      <c r="CA8" s="50">
        <v>65</v>
      </c>
      <c r="CE8" s="6">
        <v>41317</v>
      </c>
      <c r="CF8" s="7">
        <v>2</v>
      </c>
      <c r="CG8" s="8" t="s">
        <v>7</v>
      </c>
      <c r="CH8" s="7">
        <v>9969</v>
      </c>
      <c r="CI8" s="7">
        <v>2013</v>
      </c>
      <c r="CJ8" s="8" t="s">
        <v>637</v>
      </c>
      <c r="CK8" s="7">
        <v>8.6999999999999993</v>
      </c>
      <c r="CL8" s="9">
        <v>8.7000000000000001E-4</v>
      </c>
      <c r="CM8" s="8" t="s">
        <v>30</v>
      </c>
      <c r="CN8" s="8" t="s">
        <v>30</v>
      </c>
      <c r="CO8" s="8" t="s">
        <v>98</v>
      </c>
      <c r="CP8" s="7">
        <v>2834</v>
      </c>
      <c r="CQ8" s="8" t="s">
        <v>15</v>
      </c>
      <c r="CR8" s="8" t="s">
        <v>619</v>
      </c>
      <c r="CS8" s="7">
        <v>4</v>
      </c>
      <c r="CT8" s="8" t="s">
        <v>15</v>
      </c>
      <c r="CU8" s="10" t="s">
        <v>621</v>
      </c>
      <c r="CV8" s="8" t="s">
        <v>622</v>
      </c>
      <c r="CW8" s="9">
        <v>3.705376609</v>
      </c>
      <c r="CX8" s="7">
        <v>1</v>
      </c>
      <c r="CY8" s="8" t="s">
        <v>6</v>
      </c>
      <c r="DB8" s="30">
        <v>3</v>
      </c>
      <c r="DC8" s="30">
        <v>2013</v>
      </c>
      <c r="DD8" s="7">
        <v>9630</v>
      </c>
      <c r="DE8" s="8" t="s">
        <v>841</v>
      </c>
      <c r="DF8" s="7">
        <v>2</v>
      </c>
      <c r="DG8" s="7">
        <v>9</v>
      </c>
      <c r="DH8" s="8" t="s">
        <v>761</v>
      </c>
      <c r="DI8" s="7">
        <v>21.4</v>
      </c>
      <c r="DJ8" s="7">
        <v>2</v>
      </c>
      <c r="DK8" s="8" t="s">
        <v>7</v>
      </c>
      <c r="DL8" s="8" t="s">
        <v>758</v>
      </c>
      <c r="DM8" s="31">
        <v>41360</v>
      </c>
    </row>
    <row r="9" spans="1:117" ht="26.25">
      <c r="B9" s="56">
        <v>41317</v>
      </c>
      <c r="C9" s="57">
        <v>2</v>
      </c>
      <c r="D9" s="58" t="s">
        <v>7</v>
      </c>
      <c r="E9" s="57">
        <v>10021</v>
      </c>
      <c r="F9" s="57">
        <v>2013</v>
      </c>
      <c r="G9" s="58" t="s">
        <v>108</v>
      </c>
      <c r="H9" s="57">
        <v>8.5</v>
      </c>
      <c r="I9" s="59" t="s">
        <v>98</v>
      </c>
      <c r="J9" s="58" t="s">
        <v>30</v>
      </c>
      <c r="K9" s="58" t="s">
        <v>30</v>
      </c>
      <c r="L9" s="58" t="s">
        <v>98</v>
      </c>
      <c r="M9" s="57">
        <v>2837</v>
      </c>
      <c r="N9" s="58" t="s">
        <v>15</v>
      </c>
      <c r="O9" s="58" t="s">
        <v>99</v>
      </c>
      <c r="P9" s="57">
        <v>4</v>
      </c>
      <c r="Q9" s="58" t="s">
        <v>15</v>
      </c>
      <c r="R9" s="60" t="s">
        <v>100</v>
      </c>
      <c r="S9" s="58" t="s">
        <v>101</v>
      </c>
      <c r="T9" s="59">
        <v>0.16354157499999999</v>
      </c>
      <c r="U9" s="57">
        <v>1</v>
      </c>
      <c r="V9" s="49" t="s">
        <v>6</v>
      </c>
      <c r="Z9" s="80">
        <v>41346</v>
      </c>
      <c r="AA9" s="81">
        <v>3</v>
      </c>
      <c r="AB9" s="82" t="s">
        <v>7</v>
      </c>
      <c r="AC9" s="81">
        <v>9711</v>
      </c>
      <c r="AD9" s="81">
        <v>2013</v>
      </c>
      <c r="AE9" s="82" t="s">
        <v>203</v>
      </c>
      <c r="AF9" s="81">
        <v>9.5</v>
      </c>
      <c r="AG9" s="83">
        <v>9.3000000000000005E-4</v>
      </c>
      <c r="AH9" s="82" t="s">
        <v>30</v>
      </c>
      <c r="AI9" s="82" t="s">
        <v>30</v>
      </c>
      <c r="AJ9" s="83" t="s">
        <v>98</v>
      </c>
      <c r="AK9" s="82" t="s">
        <v>98</v>
      </c>
      <c r="AL9" s="82" t="s">
        <v>98</v>
      </c>
      <c r="AM9" s="82" t="s">
        <v>98</v>
      </c>
      <c r="AN9" s="81">
        <v>2826</v>
      </c>
      <c r="AO9" s="82" t="s">
        <v>16</v>
      </c>
      <c r="AP9" s="82" t="s">
        <v>193</v>
      </c>
      <c r="AQ9" s="81">
        <v>1</v>
      </c>
      <c r="AR9" s="82" t="s">
        <v>16</v>
      </c>
      <c r="AS9" s="84" t="s">
        <v>194</v>
      </c>
      <c r="AT9" s="82" t="s">
        <v>195</v>
      </c>
      <c r="AU9" s="83">
        <v>2.025273951</v>
      </c>
      <c r="AV9" s="81">
        <v>1</v>
      </c>
      <c r="AW9" s="82" t="s">
        <v>6</v>
      </c>
      <c r="BA9" s="116">
        <v>41316</v>
      </c>
      <c r="BB9" s="117">
        <v>2</v>
      </c>
      <c r="BC9" s="118" t="s">
        <v>7</v>
      </c>
      <c r="BD9" s="117">
        <v>9455</v>
      </c>
      <c r="BE9" s="117">
        <v>2013</v>
      </c>
      <c r="BF9" s="118" t="s">
        <v>395</v>
      </c>
      <c r="BG9" s="117">
        <v>7.8</v>
      </c>
      <c r="BH9" s="119">
        <v>3.1E-4</v>
      </c>
      <c r="BI9" s="118" t="s">
        <v>30</v>
      </c>
      <c r="BJ9" s="118" t="s">
        <v>30</v>
      </c>
      <c r="BK9" s="118" t="s">
        <v>98</v>
      </c>
      <c r="BL9" s="117">
        <v>2802</v>
      </c>
      <c r="BM9" s="118" t="s">
        <v>15</v>
      </c>
      <c r="BN9" s="118" t="s">
        <v>386</v>
      </c>
      <c r="BO9" s="117">
        <v>4</v>
      </c>
      <c r="BP9" s="118" t="s">
        <v>15</v>
      </c>
      <c r="BQ9" s="120" t="s">
        <v>387</v>
      </c>
      <c r="BR9" s="118" t="s">
        <v>388</v>
      </c>
      <c r="BS9" s="119">
        <v>1.90662485</v>
      </c>
      <c r="BT9" s="117">
        <v>1</v>
      </c>
      <c r="BU9" s="49" t="s">
        <v>68</v>
      </c>
      <c r="BW9" s="53" t="s">
        <v>6</v>
      </c>
      <c r="BX9" s="50">
        <v>24</v>
      </c>
      <c r="BY9" s="50"/>
      <c r="BZ9" s="50"/>
      <c r="CA9" s="50">
        <v>24</v>
      </c>
      <c r="CE9" s="6">
        <v>41317</v>
      </c>
      <c r="CF9" s="7">
        <v>2</v>
      </c>
      <c r="CG9" s="8" t="s">
        <v>7</v>
      </c>
      <c r="CH9" s="7">
        <v>9977</v>
      </c>
      <c r="CI9" s="7">
        <v>2013</v>
      </c>
      <c r="CJ9" s="8" t="s">
        <v>648</v>
      </c>
      <c r="CK9" s="7">
        <v>8.1</v>
      </c>
      <c r="CL9" s="9">
        <v>4.0999999999999999E-4</v>
      </c>
      <c r="CM9" s="8" t="s">
        <v>30</v>
      </c>
      <c r="CN9" s="8" t="s">
        <v>30</v>
      </c>
      <c r="CO9" s="8" t="s">
        <v>98</v>
      </c>
      <c r="CP9" s="7">
        <v>2835</v>
      </c>
      <c r="CQ9" s="8" t="s">
        <v>15</v>
      </c>
      <c r="CR9" s="8" t="s">
        <v>642</v>
      </c>
      <c r="CS9" s="7">
        <v>4</v>
      </c>
      <c r="CT9" s="8" t="s">
        <v>15</v>
      </c>
      <c r="CU9" s="10" t="s">
        <v>644</v>
      </c>
      <c r="CV9" s="8" t="s">
        <v>645</v>
      </c>
      <c r="CW9" s="9">
        <v>2.3376329</v>
      </c>
      <c r="CX9" s="7">
        <v>1</v>
      </c>
      <c r="CY9" s="8" t="s">
        <v>6</v>
      </c>
      <c r="DB9" s="30">
        <v>3</v>
      </c>
      <c r="DC9" s="30">
        <v>2013</v>
      </c>
      <c r="DD9" s="7">
        <v>9626</v>
      </c>
      <c r="DE9" s="8" t="s">
        <v>837</v>
      </c>
      <c r="DF9" s="7">
        <v>4</v>
      </c>
      <c r="DG9" s="7">
        <v>14</v>
      </c>
      <c r="DH9" s="8" t="s">
        <v>761</v>
      </c>
      <c r="DI9" s="7">
        <v>21.3</v>
      </c>
      <c r="DJ9" s="7">
        <v>5</v>
      </c>
      <c r="DK9" s="8" t="s">
        <v>7</v>
      </c>
      <c r="DL9" s="8" t="s">
        <v>758</v>
      </c>
      <c r="DM9" s="31">
        <v>41360</v>
      </c>
    </row>
    <row r="10" spans="1:117" ht="26.25">
      <c r="B10" s="56">
        <v>41317</v>
      </c>
      <c r="C10" s="57">
        <v>2</v>
      </c>
      <c r="D10" s="58" t="s">
        <v>7</v>
      </c>
      <c r="E10" s="57">
        <v>10022</v>
      </c>
      <c r="F10" s="57">
        <v>2013</v>
      </c>
      <c r="G10" s="58" t="s">
        <v>109</v>
      </c>
      <c r="H10" s="57">
        <v>9</v>
      </c>
      <c r="I10" s="59" t="s">
        <v>98</v>
      </c>
      <c r="J10" s="58" t="s">
        <v>30</v>
      </c>
      <c r="K10" s="58" t="s">
        <v>30</v>
      </c>
      <c r="L10" s="58" t="s">
        <v>98</v>
      </c>
      <c r="M10" s="57">
        <v>2837</v>
      </c>
      <c r="N10" s="58" t="s">
        <v>15</v>
      </c>
      <c r="O10" s="58" t="s">
        <v>99</v>
      </c>
      <c r="P10" s="57">
        <v>4</v>
      </c>
      <c r="Q10" s="58" t="s">
        <v>15</v>
      </c>
      <c r="R10" s="60" t="s">
        <v>100</v>
      </c>
      <c r="S10" s="58" t="s">
        <v>101</v>
      </c>
      <c r="T10" s="59">
        <v>0.16354157499999999</v>
      </c>
      <c r="U10" s="57">
        <v>1</v>
      </c>
      <c r="V10" s="49" t="s">
        <v>6</v>
      </c>
      <c r="Z10" s="80">
        <v>41346</v>
      </c>
      <c r="AA10" s="81">
        <v>3</v>
      </c>
      <c r="AB10" s="82" t="s">
        <v>7</v>
      </c>
      <c r="AC10" s="81">
        <v>9712</v>
      </c>
      <c r="AD10" s="81">
        <v>2013</v>
      </c>
      <c r="AE10" s="82" t="s">
        <v>204</v>
      </c>
      <c r="AF10" s="81">
        <v>10.4</v>
      </c>
      <c r="AG10" s="83">
        <v>1.16E-3</v>
      </c>
      <c r="AH10" s="82" t="s">
        <v>30</v>
      </c>
      <c r="AI10" s="82" t="s">
        <v>30</v>
      </c>
      <c r="AJ10" s="83" t="s">
        <v>98</v>
      </c>
      <c r="AK10" s="82" t="s">
        <v>98</v>
      </c>
      <c r="AL10" s="82" t="s">
        <v>98</v>
      </c>
      <c r="AM10" s="82" t="s">
        <v>98</v>
      </c>
      <c r="AN10" s="81">
        <v>2826</v>
      </c>
      <c r="AO10" s="82" t="s">
        <v>16</v>
      </c>
      <c r="AP10" s="82" t="s">
        <v>193</v>
      </c>
      <c r="AQ10" s="81">
        <v>1</v>
      </c>
      <c r="AR10" s="82" t="s">
        <v>16</v>
      </c>
      <c r="AS10" s="84" t="s">
        <v>194</v>
      </c>
      <c r="AT10" s="82" t="s">
        <v>195</v>
      </c>
      <c r="AU10" s="83">
        <v>2.025273951</v>
      </c>
      <c r="AV10" s="81">
        <v>1</v>
      </c>
      <c r="AW10" s="82" t="s">
        <v>6</v>
      </c>
      <c r="BA10" s="116">
        <v>41316</v>
      </c>
      <c r="BB10" s="117">
        <v>2</v>
      </c>
      <c r="BC10" s="118" t="s">
        <v>7</v>
      </c>
      <c r="BD10" s="117">
        <v>9456</v>
      </c>
      <c r="BE10" s="117">
        <v>2013</v>
      </c>
      <c r="BF10" s="118" t="s">
        <v>396</v>
      </c>
      <c r="BG10" s="117">
        <v>8.1</v>
      </c>
      <c r="BH10" s="119">
        <v>6.0999999999999997E-4</v>
      </c>
      <c r="BI10" s="118" t="s">
        <v>30</v>
      </c>
      <c r="BJ10" s="118" t="s">
        <v>30</v>
      </c>
      <c r="BK10" s="118" t="s">
        <v>98</v>
      </c>
      <c r="BL10" s="117">
        <v>2802</v>
      </c>
      <c r="BM10" s="118" t="s">
        <v>15</v>
      </c>
      <c r="BN10" s="118" t="s">
        <v>386</v>
      </c>
      <c r="BO10" s="117">
        <v>4</v>
      </c>
      <c r="BP10" s="118" t="s">
        <v>15</v>
      </c>
      <c r="BQ10" s="120" t="s">
        <v>387</v>
      </c>
      <c r="BR10" s="118" t="s">
        <v>388</v>
      </c>
      <c r="BS10" s="119">
        <v>1.90662485</v>
      </c>
      <c r="BT10" s="117">
        <v>1</v>
      </c>
      <c r="BU10" s="49" t="s">
        <v>68</v>
      </c>
      <c r="BW10" s="53" t="s">
        <v>30</v>
      </c>
      <c r="BX10" s="50">
        <v>41</v>
      </c>
      <c r="BY10" s="50"/>
      <c r="BZ10" s="50"/>
      <c r="CA10" s="50">
        <v>41</v>
      </c>
      <c r="CE10" s="6">
        <v>41317</v>
      </c>
      <c r="CF10" s="7">
        <v>2</v>
      </c>
      <c r="CG10" s="8" t="s">
        <v>7</v>
      </c>
      <c r="CH10" s="7">
        <v>9980</v>
      </c>
      <c r="CI10" s="7">
        <v>2013</v>
      </c>
      <c r="CJ10" s="8" t="s">
        <v>651</v>
      </c>
      <c r="CK10" s="7">
        <v>7.6</v>
      </c>
      <c r="CL10" s="9">
        <v>3.4000000000000002E-4</v>
      </c>
      <c r="CM10" s="8" t="s">
        <v>30</v>
      </c>
      <c r="CN10" s="8" t="s">
        <v>30</v>
      </c>
      <c r="CO10" s="8" t="s">
        <v>98</v>
      </c>
      <c r="CP10" s="7">
        <v>2835</v>
      </c>
      <c r="CQ10" s="8" t="s">
        <v>15</v>
      </c>
      <c r="CR10" s="8" t="s">
        <v>642</v>
      </c>
      <c r="CS10" s="7">
        <v>4</v>
      </c>
      <c r="CT10" s="8" t="s">
        <v>15</v>
      </c>
      <c r="CU10" s="10" t="s">
        <v>644</v>
      </c>
      <c r="CV10" s="8" t="s">
        <v>645</v>
      </c>
      <c r="CW10" s="9">
        <v>2.3376329</v>
      </c>
      <c r="CX10" s="7">
        <v>1</v>
      </c>
      <c r="CY10" s="8" t="s">
        <v>6</v>
      </c>
      <c r="DB10" s="30">
        <v>3</v>
      </c>
      <c r="DC10" s="30">
        <v>2013</v>
      </c>
      <c r="DD10" s="7">
        <v>9553</v>
      </c>
      <c r="DE10" s="8" t="s">
        <v>793</v>
      </c>
      <c r="DF10" s="7">
        <v>6</v>
      </c>
      <c r="DG10" s="7">
        <v>72</v>
      </c>
      <c r="DH10" s="8" t="s">
        <v>761</v>
      </c>
      <c r="DI10" s="7">
        <v>21.2</v>
      </c>
      <c r="DJ10" s="7">
        <v>6</v>
      </c>
      <c r="DK10" s="8" t="s">
        <v>31</v>
      </c>
      <c r="DL10" s="8" t="s">
        <v>758</v>
      </c>
      <c r="DM10" s="31">
        <v>41346</v>
      </c>
    </row>
    <row r="11" spans="1:117" ht="26.25">
      <c r="B11" s="56">
        <v>41317</v>
      </c>
      <c r="C11" s="57">
        <v>2</v>
      </c>
      <c r="D11" s="58" t="s">
        <v>7</v>
      </c>
      <c r="E11" s="57">
        <v>10023</v>
      </c>
      <c r="F11" s="57">
        <v>2013</v>
      </c>
      <c r="G11" s="58" t="s">
        <v>110</v>
      </c>
      <c r="H11" s="57">
        <v>7.2</v>
      </c>
      <c r="I11" s="59" t="s">
        <v>98</v>
      </c>
      <c r="J11" s="58" t="s">
        <v>30</v>
      </c>
      <c r="K11" s="58" t="s">
        <v>30</v>
      </c>
      <c r="L11" s="58" t="s">
        <v>98</v>
      </c>
      <c r="M11" s="57">
        <v>2837</v>
      </c>
      <c r="N11" s="58" t="s">
        <v>15</v>
      </c>
      <c r="O11" s="58" t="s">
        <v>99</v>
      </c>
      <c r="P11" s="57">
        <v>4</v>
      </c>
      <c r="Q11" s="58" t="s">
        <v>15</v>
      </c>
      <c r="R11" s="60" t="s">
        <v>100</v>
      </c>
      <c r="S11" s="58" t="s">
        <v>101</v>
      </c>
      <c r="T11" s="59">
        <v>0.16354157499999999</v>
      </c>
      <c r="U11" s="57">
        <v>1</v>
      </c>
      <c r="V11" s="49" t="s">
        <v>6</v>
      </c>
      <c r="Z11" s="80">
        <v>41346</v>
      </c>
      <c r="AA11" s="81">
        <v>3</v>
      </c>
      <c r="AB11" s="82" t="s">
        <v>7</v>
      </c>
      <c r="AC11" s="81">
        <v>9713</v>
      </c>
      <c r="AD11" s="81">
        <v>2013</v>
      </c>
      <c r="AE11" s="82" t="s">
        <v>205</v>
      </c>
      <c r="AF11" s="81">
        <v>17.600000000000001</v>
      </c>
      <c r="AG11" s="83">
        <v>1.1259999999999999E-2</v>
      </c>
      <c r="AH11" s="82" t="s">
        <v>30</v>
      </c>
      <c r="AI11" s="82" t="s">
        <v>30</v>
      </c>
      <c r="AJ11" s="83" t="s">
        <v>98</v>
      </c>
      <c r="AK11" s="82" t="s">
        <v>98</v>
      </c>
      <c r="AL11" s="82" t="s">
        <v>98</v>
      </c>
      <c r="AM11" s="82" t="s">
        <v>98</v>
      </c>
      <c r="AN11" s="81">
        <v>2826</v>
      </c>
      <c r="AO11" s="82" t="s">
        <v>16</v>
      </c>
      <c r="AP11" s="82" t="s">
        <v>193</v>
      </c>
      <c r="AQ11" s="81">
        <v>1</v>
      </c>
      <c r="AR11" s="82" t="s">
        <v>16</v>
      </c>
      <c r="AS11" s="84" t="s">
        <v>194</v>
      </c>
      <c r="AT11" s="82" t="s">
        <v>195</v>
      </c>
      <c r="AU11" s="83">
        <v>2.025273951</v>
      </c>
      <c r="AV11" s="81">
        <v>1</v>
      </c>
      <c r="AW11" s="82" t="s">
        <v>6</v>
      </c>
      <c r="BA11" s="116">
        <v>41316</v>
      </c>
      <c r="BB11" s="117">
        <v>2</v>
      </c>
      <c r="BC11" s="118" t="s">
        <v>7</v>
      </c>
      <c r="BD11" s="117">
        <v>9457</v>
      </c>
      <c r="BE11" s="117">
        <v>2013</v>
      </c>
      <c r="BF11" s="118" t="s">
        <v>397</v>
      </c>
      <c r="BG11" s="117">
        <v>8.6999999999999993</v>
      </c>
      <c r="BH11" s="119">
        <v>5.0000000000000001E-4</v>
      </c>
      <c r="BI11" s="118" t="s">
        <v>30</v>
      </c>
      <c r="BJ11" s="118" t="s">
        <v>6</v>
      </c>
      <c r="BK11" s="118" t="s">
        <v>98</v>
      </c>
      <c r="BL11" s="117">
        <v>2802</v>
      </c>
      <c r="BM11" s="118" t="s">
        <v>15</v>
      </c>
      <c r="BN11" s="118" t="s">
        <v>386</v>
      </c>
      <c r="BO11" s="117">
        <v>4</v>
      </c>
      <c r="BP11" s="118" t="s">
        <v>15</v>
      </c>
      <c r="BQ11" s="120" t="s">
        <v>387</v>
      </c>
      <c r="BR11" s="118" t="s">
        <v>388</v>
      </c>
      <c r="BS11" s="119">
        <v>1.90662485</v>
      </c>
      <c r="BT11" s="117">
        <v>1</v>
      </c>
      <c r="BU11" s="49" t="s">
        <v>68</v>
      </c>
      <c r="BW11" s="52" t="s">
        <v>93</v>
      </c>
      <c r="BX11" s="50"/>
      <c r="BY11" s="50"/>
      <c r="BZ11" s="50"/>
      <c r="CA11" s="50"/>
      <c r="CE11" s="6">
        <v>41317</v>
      </c>
      <c r="CF11" s="7">
        <v>2</v>
      </c>
      <c r="CG11" s="8" t="s">
        <v>7</v>
      </c>
      <c r="CH11" s="7">
        <v>9982</v>
      </c>
      <c r="CI11" s="7">
        <v>2013</v>
      </c>
      <c r="CJ11" s="8" t="s">
        <v>653</v>
      </c>
      <c r="CK11" s="7">
        <v>8.8000000000000007</v>
      </c>
      <c r="CL11" s="9">
        <v>7.6000000000000004E-4</v>
      </c>
      <c r="CM11" s="8" t="s">
        <v>30</v>
      </c>
      <c r="CN11" s="8" t="s">
        <v>30</v>
      </c>
      <c r="CO11" s="8" t="s">
        <v>98</v>
      </c>
      <c r="CP11" s="7">
        <v>2835</v>
      </c>
      <c r="CQ11" s="8" t="s">
        <v>15</v>
      </c>
      <c r="CR11" s="8" t="s">
        <v>642</v>
      </c>
      <c r="CS11" s="7">
        <v>4</v>
      </c>
      <c r="CT11" s="8" t="s">
        <v>15</v>
      </c>
      <c r="CU11" s="10" t="s">
        <v>644</v>
      </c>
      <c r="CV11" s="8" t="s">
        <v>645</v>
      </c>
      <c r="CW11" s="9">
        <v>2.3376329</v>
      </c>
      <c r="CX11" s="7">
        <v>1</v>
      </c>
      <c r="CY11" s="8" t="s">
        <v>6</v>
      </c>
      <c r="DB11" s="30">
        <v>3</v>
      </c>
      <c r="DC11" s="30">
        <v>2013</v>
      </c>
      <c r="DD11" s="7">
        <v>9622</v>
      </c>
      <c r="DE11" s="8" t="s">
        <v>832</v>
      </c>
      <c r="DF11" s="7">
        <v>4</v>
      </c>
      <c r="DG11" s="7">
        <v>11</v>
      </c>
      <c r="DH11" s="8" t="s">
        <v>761</v>
      </c>
      <c r="DI11" s="7">
        <v>21</v>
      </c>
      <c r="DJ11" s="7">
        <v>6</v>
      </c>
      <c r="DK11" s="8" t="s">
        <v>7</v>
      </c>
      <c r="DL11" s="8" t="s">
        <v>758</v>
      </c>
      <c r="DM11" s="31">
        <v>41360</v>
      </c>
    </row>
    <row r="12" spans="1:117" ht="51.75">
      <c r="B12" s="56">
        <v>41317</v>
      </c>
      <c r="C12" s="57">
        <v>2</v>
      </c>
      <c r="D12" s="58" t="s">
        <v>7</v>
      </c>
      <c r="E12" s="57">
        <v>10024</v>
      </c>
      <c r="F12" s="57">
        <v>2013</v>
      </c>
      <c r="G12" s="58" t="s">
        <v>111</v>
      </c>
      <c r="H12" s="57">
        <v>8.1999999999999993</v>
      </c>
      <c r="I12" s="59" t="s">
        <v>98</v>
      </c>
      <c r="J12" s="58" t="s">
        <v>30</v>
      </c>
      <c r="K12" s="58" t="s">
        <v>6</v>
      </c>
      <c r="L12" s="58" t="s">
        <v>98</v>
      </c>
      <c r="M12" s="57">
        <v>2837</v>
      </c>
      <c r="N12" s="58" t="s">
        <v>15</v>
      </c>
      <c r="O12" s="58" t="s">
        <v>99</v>
      </c>
      <c r="P12" s="57">
        <v>4</v>
      </c>
      <c r="Q12" s="58" t="s">
        <v>15</v>
      </c>
      <c r="R12" s="60" t="s">
        <v>100</v>
      </c>
      <c r="S12" s="58" t="s">
        <v>101</v>
      </c>
      <c r="T12" s="59">
        <v>0.16354157499999999</v>
      </c>
      <c r="U12" s="57">
        <v>1</v>
      </c>
      <c r="V12" s="49" t="s">
        <v>6</v>
      </c>
      <c r="Z12" s="80">
        <v>41346</v>
      </c>
      <c r="AA12" s="81">
        <v>3</v>
      </c>
      <c r="AB12" s="82" t="s">
        <v>7</v>
      </c>
      <c r="AC12" s="81">
        <v>9714</v>
      </c>
      <c r="AD12" s="81">
        <v>2013</v>
      </c>
      <c r="AE12" s="82" t="s">
        <v>206</v>
      </c>
      <c r="AF12" s="81">
        <v>10.1</v>
      </c>
      <c r="AG12" s="83" t="s">
        <v>98</v>
      </c>
      <c r="AH12" s="82" t="s">
        <v>30</v>
      </c>
      <c r="AI12" s="82" t="s">
        <v>30</v>
      </c>
      <c r="AJ12" s="83" t="s">
        <v>98</v>
      </c>
      <c r="AK12" s="82" t="s">
        <v>98</v>
      </c>
      <c r="AL12" s="82" t="s">
        <v>207</v>
      </c>
      <c r="AM12" s="82" t="s">
        <v>98</v>
      </c>
      <c r="AN12" s="81">
        <v>2826</v>
      </c>
      <c r="AO12" s="82" t="s">
        <v>16</v>
      </c>
      <c r="AP12" s="82" t="s">
        <v>193</v>
      </c>
      <c r="AQ12" s="81">
        <v>1</v>
      </c>
      <c r="AR12" s="82" t="s">
        <v>16</v>
      </c>
      <c r="AS12" s="84" t="s">
        <v>194</v>
      </c>
      <c r="AT12" s="82" t="s">
        <v>195</v>
      </c>
      <c r="AU12" s="83">
        <v>2.025273951</v>
      </c>
      <c r="AV12" s="81">
        <v>1</v>
      </c>
      <c r="AW12" s="82" t="s">
        <v>6</v>
      </c>
      <c r="BA12" s="116">
        <v>41316</v>
      </c>
      <c r="BB12" s="117">
        <v>2</v>
      </c>
      <c r="BC12" s="118" t="s">
        <v>7</v>
      </c>
      <c r="BD12" s="117">
        <v>9459</v>
      </c>
      <c r="BE12" s="117">
        <v>2013</v>
      </c>
      <c r="BF12" s="118" t="s">
        <v>399</v>
      </c>
      <c r="BG12" s="117">
        <v>7.3</v>
      </c>
      <c r="BH12" s="119">
        <v>2.7999999999999998E-4</v>
      </c>
      <c r="BI12" s="118" t="s">
        <v>30</v>
      </c>
      <c r="BJ12" s="118" t="s">
        <v>6</v>
      </c>
      <c r="BK12" s="118" t="s">
        <v>98</v>
      </c>
      <c r="BL12" s="117">
        <v>2802</v>
      </c>
      <c r="BM12" s="118" t="s">
        <v>15</v>
      </c>
      <c r="BN12" s="118" t="s">
        <v>386</v>
      </c>
      <c r="BO12" s="117">
        <v>4</v>
      </c>
      <c r="BP12" s="118" t="s">
        <v>15</v>
      </c>
      <c r="BQ12" s="120" t="s">
        <v>387</v>
      </c>
      <c r="BR12" s="118" t="s">
        <v>388</v>
      </c>
      <c r="BS12" s="119">
        <v>1.90662485</v>
      </c>
      <c r="BT12" s="117">
        <v>1</v>
      </c>
      <c r="BU12" s="49" t="s">
        <v>68</v>
      </c>
      <c r="BW12" s="53" t="s">
        <v>93</v>
      </c>
      <c r="BX12" s="50"/>
      <c r="BY12" s="50"/>
      <c r="BZ12" s="50"/>
      <c r="CA12" s="50"/>
      <c r="CE12" s="6">
        <v>41317</v>
      </c>
      <c r="CF12" s="7">
        <v>2</v>
      </c>
      <c r="CG12" s="8" t="s">
        <v>7</v>
      </c>
      <c r="CH12" s="7">
        <v>9985</v>
      </c>
      <c r="CI12" s="7">
        <v>2013</v>
      </c>
      <c r="CJ12" s="8" t="s">
        <v>656</v>
      </c>
      <c r="CK12" s="7">
        <v>7.4</v>
      </c>
      <c r="CL12" s="9">
        <v>4.2000000000000002E-4</v>
      </c>
      <c r="CM12" s="8" t="s">
        <v>30</v>
      </c>
      <c r="CN12" s="8" t="s">
        <v>30</v>
      </c>
      <c r="CO12" s="8" t="s">
        <v>98</v>
      </c>
      <c r="CP12" s="7">
        <v>2835</v>
      </c>
      <c r="CQ12" s="8" t="s">
        <v>15</v>
      </c>
      <c r="CR12" s="8" t="s">
        <v>642</v>
      </c>
      <c r="CS12" s="7">
        <v>4</v>
      </c>
      <c r="CT12" s="8" t="s">
        <v>15</v>
      </c>
      <c r="CU12" s="10" t="s">
        <v>644</v>
      </c>
      <c r="CV12" s="8" t="s">
        <v>645</v>
      </c>
      <c r="CW12" s="9">
        <v>2.3376329</v>
      </c>
      <c r="CX12" s="7">
        <v>1</v>
      </c>
      <c r="CY12" s="8" t="s">
        <v>6</v>
      </c>
      <c r="DB12" s="30">
        <v>3</v>
      </c>
      <c r="DC12" s="30">
        <v>2013</v>
      </c>
      <c r="DD12" s="7">
        <v>9686</v>
      </c>
      <c r="DE12" s="8" t="s">
        <v>774</v>
      </c>
      <c r="DF12" s="7">
        <v>6</v>
      </c>
      <c r="DG12" s="7">
        <v>12</v>
      </c>
      <c r="DH12" s="8" t="s">
        <v>761</v>
      </c>
      <c r="DI12" s="7">
        <v>21</v>
      </c>
      <c r="DJ12" s="7">
        <v>6</v>
      </c>
      <c r="DK12" s="8" t="s">
        <v>7</v>
      </c>
      <c r="DL12" s="8" t="s">
        <v>758</v>
      </c>
      <c r="DM12" s="31">
        <v>41346</v>
      </c>
    </row>
    <row r="13" spans="1:117" ht="141">
      <c r="B13" s="56">
        <v>41317</v>
      </c>
      <c r="C13" s="57">
        <v>2</v>
      </c>
      <c r="D13" s="58" t="s">
        <v>7</v>
      </c>
      <c r="E13" s="57">
        <v>10025</v>
      </c>
      <c r="F13" s="57">
        <v>2013</v>
      </c>
      <c r="G13" s="58" t="s">
        <v>112</v>
      </c>
      <c r="H13" s="57">
        <v>9</v>
      </c>
      <c r="I13" s="59" t="s">
        <v>98</v>
      </c>
      <c r="J13" s="58" t="s">
        <v>30</v>
      </c>
      <c r="K13" s="58" t="s">
        <v>30</v>
      </c>
      <c r="L13" s="58" t="s">
        <v>98</v>
      </c>
      <c r="M13" s="57">
        <v>2837</v>
      </c>
      <c r="N13" s="58" t="s">
        <v>15</v>
      </c>
      <c r="O13" s="58" t="s">
        <v>99</v>
      </c>
      <c r="P13" s="57">
        <v>4</v>
      </c>
      <c r="Q13" s="58" t="s">
        <v>15</v>
      </c>
      <c r="R13" s="60" t="s">
        <v>100</v>
      </c>
      <c r="S13" s="58" t="s">
        <v>101</v>
      </c>
      <c r="T13" s="59">
        <v>0.16354157499999999</v>
      </c>
      <c r="U13" s="57">
        <v>1</v>
      </c>
      <c r="V13" s="49" t="s">
        <v>6</v>
      </c>
      <c r="Z13" s="80">
        <v>41346</v>
      </c>
      <c r="AA13" s="81">
        <v>3</v>
      </c>
      <c r="AB13" s="82" t="s">
        <v>7</v>
      </c>
      <c r="AC13" s="81">
        <v>9715</v>
      </c>
      <c r="AD13" s="81">
        <v>2013</v>
      </c>
      <c r="AE13" s="82" t="s">
        <v>208</v>
      </c>
      <c r="AF13" s="81">
        <v>8.8000000000000007</v>
      </c>
      <c r="AG13" s="83" t="s">
        <v>98</v>
      </c>
      <c r="AH13" s="82" t="s">
        <v>30</v>
      </c>
      <c r="AI13" s="82" t="s">
        <v>30</v>
      </c>
      <c r="AJ13" s="83" t="s">
        <v>98</v>
      </c>
      <c r="AK13" s="82" t="s">
        <v>98</v>
      </c>
      <c r="AL13" s="82" t="s">
        <v>209</v>
      </c>
      <c r="AM13" s="82" t="s">
        <v>98</v>
      </c>
      <c r="AN13" s="81">
        <v>2826</v>
      </c>
      <c r="AO13" s="82" t="s">
        <v>16</v>
      </c>
      <c r="AP13" s="82" t="s">
        <v>193</v>
      </c>
      <c r="AQ13" s="81">
        <v>1</v>
      </c>
      <c r="AR13" s="82" t="s">
        <v>16</v>
      </c>
      <c r="AS13" s="84" t="s">
        <v>194</v>
      </c>
      <c r="AT13" s="82" t="s">
        <v>195</v>
      </c>
      <c r="AU13" s="83">
        <v>2.025273951</v>
      </c>
      <c r="AV13" s="81">
        <v>1</v>
      </c>
      <c r="AW13" s="82" t="s">
        <v>6</v>
      </c>
      <c r="BA13" s="116">
        <v>41316</v>
      </c>
      <c r="BB13" s="117">
        <v>2</v>
      </c>
      <c r="BC13" s="118" t="s">
        <v>7</v>
      </c>
      <c r="BD13" s="117">
        <v>9460</v>
      </c>
      <c r="BE13" s="117">
        <v>2013</v>
      </c>
      <c r="BF13" s="118" t="s">
        <v>400</v>
      </c>
      <c r="BG13" s="117">
        <v>7.4</v>
      </c>
      <c r="BH13" s="119">
        <v>3.6000000000000002E-4</v>
      </c>
      <c r="BI13" s="118" t="s">
        <v>30</v>
      </c>
      <c r="BJ13" s="118" t="s">
        <v>30</v>
      </c>
      <c r="BK13" s="118" t="s">
        <v>98</v>
      </c>
      <c r="BL13" s="117">
        <v>2802</v>
      </c>
      <c r="BM13" s="118" t="s">
        <v>15</v>
      </c>
      <c r="BN13" s="118" t="s">
        <v>386</v>
      </c>
      <c r="BO13" s="117">
        <v>4</v>
      </c>
      <c r="BP13" s="118" t="s">
        <v>15</v>
      </c>
      <c r="BQ13" s="120" t="s">
        <v>387</v>
      </c>
      <c r="BR13" s="118" t="s">
        <v>388</v>
      </c>
      <c r="BS13" s="119">
        <v>1.90662485</v>
      </c>
      <c r="BT13" s="117">
        <v>1</v>
      </c>
      <c r="BU13" s="49" t="s">
        <v>68</v>
      </c>
      <c r="BW13" s="52" t="s">
        <v>94</v>
      </c>
      <c r="BX13" s="50">
        <v>119</v>
      </c>
      <c r="BY13" s="50">
        <v>29</v>
      </c>
      <c r="BZ13" s="50"/>
      <c r="CA13" s="50">
        <v>148</v>
      </c>
      <c r="CE13" s="6">
        <v>41317</v>
      </c>
      <c r="CF13" s="7">
        <v>2</v>
      </c>
      <c r="CG13" s="8" t="s">
        <v>7</v>
      </c>
      <c r="CH13" s="7">
        <v>9986</v>
      </c>
      <c r="CI13" s="7">
        <v>2013</v>
      </c>
      <c r="CJ13" s="8" t="s">
        <v>657</v>
      </c>
      <c r="CK13" s="7">
        <v>7.5</v>
      </c>
      <c r="CL13" s="9">
        <v>6.0999999999999997E-4</v>
      </c>
      <c r="CM13" s="8" t="s">
        <v>30</v>
      </c>
      <c r="CN13" s="8" t="s">
        <v>30</v>
      </c>
      <c r="CO13" s="8" t="s">
        <v>98</v>
      </c>
      <c r="CP13" s="7">
        <v>2835</v>
      </c>
      <c r="CQ13" s="8" t="s">
        <v>15</v>
      </c>
      <c r="CR13" s="8" t="s">
        <v>642</v>
      </c>
      <c r="CS13" s="7">
        <v>4</v>
      </c>
      <c r="CT13" s="8" t="s">
        <v>15</v>
      </c>
      <c r="CU13" s="10" t="s">
        <v>644</v>
      </c>
      <c r="CV13" s="8" t="s">
        <v>645</v>
      </c>
      <c r="CW13" s="9">
        <v>2.3376329</v>
      </c>
      <c r="CX13" s="7">
        <v>1</v>
      </c>
      <c r="CY13" s="8" t="s">
        <v>6</v>
      </c>
      <c r="DB13" s="30">
        <v>3</v>
      </c>
      <c r="DC13" s="30">
        <v>2013</v>
      </c>
      <c r="DD13" s="7">
        <v>9509</v>
      </c>
      <c r="DE13" s="8" t="s">
        <v>872</v>
      </c>
      <c r="DF13" s="7">
        <v>4</v>
      </c>
      <c r="DG13" s="7">
        <v>56</v>
      </c>
      <c r="DH13" s="8" t="s">
        <v>761</v>
      </c>
      <c r="DI13" s="7">
        <v>20.8</v>
      </c>
      <c r="DJ13" s="7">
        <v>4</v>
      </c>
      <c r="DK13" s="8" t="s">
        <v>31</v>
      </c>
      <c r="DL13" s="8" t="s">
        <v>758</v>
      </c>
      <c r="DM13" s="31">
        <v>41360</v>
      </c>
    </row>
    <row r="14" spans="1:117" ht="64.5">
      <c r="B14" s="56">
        <v>41317</v>
      </c>
      <c r="C14" s="57">
        <v>2</v>
      </c>
      <c r="D14" s="58" t="s">
        <v>7</v>
      </c>
      <c r="E14" s="57">
        <v>10027</v>
      </c>
      <c r="F14" s="57">
        <v>2013</v>
      </c>
      <c r="G14" s="58" t="s">
        <v>115</v>
      </c>
      <c r="H14" s="57">
        <v>8.5</v>
      </c>
      <c r="I14" s="59" t="s">
        <v>98</v>
      </c>
      <c r="J14" s="58" t="s">
        <v>30</v>
      </c>
      <c r="K14" s="58" t="s">
        <v>30</v>
      </c>
      <c r="L14" s="58" t="s">
        <v>98</v>
      </c>
      <c r="M14" s="57">
        <v>2837</v>
      </c>
      <c r="N14" s="58" t="s">
        <v>15</v>
      </c>
      <c r="O14" s="58" t="s">
        <v>99</v>
      </c>
      <c r="P14" s="57">
        <v>4</v>
      </c>
      <c r="Q14" s="58" t="s">
        <v>15</v>
      </c>
      <c r="R14" s="60" t="s">
        <v>100</v>
      </c>
      <c r="S14" s="58" t="s">
        <v>101</v>
      </c>
      <c r="T14" s="59">
        <v>0.16354157499999999</v>
      </c>
      <c r="U14" s="57">
        <v>1</v>
      </c>
      <c r="V14" s="49" t="s">
        <v>6</v>
      </c>
      <c r="Z14" s="80">
        <v>41346</v>
      </c>
      <c r="AA14" s="81">
        <v>3</v>
      </c>
      <c r="AB14" s="82" t="s">
        <v>7</v>
      </c>
      <c r="AC14" s="81">
        <v>9716</v>
      </c>
      <c r="AD14" s="81">
        <v>2013</v>
      </c>
      <c r="AE14" s="82" t="s">
        <v>210</v>
      </c>
      <c r="AF14" s="81">
        <v>9.3000000000000007</v>
      </c>
      <c r="AG14" s="83" t="s">
        <v>98</v>
      </c>
      <c r="AH14" s="82" t="s">
        <v>30</v>
      </c>
      <c r="AI14" s="82" t="s">
        <v>30</v>
      </c>
      <c r="AJ14" s="83" t="s">
        <v>98</v>
      </c>
      <c r="AK14" s="82" t="s">
        <v>98</v>
      </c>
      <c r="AL14" s="82" t="s">
        <v>211</v>
      </c>
      <c r="AM14" s="82" t="s">
        <v>98</v>
      </c>
      <c r="AN14" s="81">
        <v>2826</v>
      </c>
      <c r="AO14" s="82" t="s">
        <v>16</v>
      </c>
      <c r="AP14" s="82" t="s">
        <v>193</v>
      </c>
      <c r="AQ14" s="81">
        <v>1</v>
      </c>
      <c r="AR14" s="82" t="s">
        <v>16</v>
      </c>
      <c r="AS14" s="84" t="s">
        <v>194</v>
      </c>
      <c r="AT14" s="82" t="s">
        <v>195</v>
      </c>
      <c r="AU14" s="83">
        <v>2.025273951</v>
      </c>
      <c r="AV14" s="81">
        <v>1</v>
      </c>
      <c r="AW14" s="82" t="s">
        <v>6</v>
      </c>
      <c r="BA14" s="116">
        <v>41316</v>
      </c>
      <c r="BB14" s="117">
        <v>2</v>
      </c>
      <c r="BC14" s="118" t="s">
        <v>7</v>
      </c>
      <c r="BD14" s="117">
        <v>9461</v>
      </c>
      <c r="BE14" s="117">
        <v>2013</v>
      </c>
      <c r="BF14" s="118" t="s">
        <v>401</v>
      </c>
      <c r="BG14" s="117">
        <v>8.1</v>
      </c>
      <c r="BH14" s="119">
        <v>5.4000000000000001E-4</v>
      </c>
      <c r="BI14" s="118" t="s">
        <v>30</v>
      </c>
      <c r="BJ14" s="118" t="s">
        <v>30</v>
      </c>
      <c r="BK14" s="118" t="s">
        <v>98</v>
      </c>
      <c r="BL14" s="117">
        <v>2802</v>
      </c>
      <c r="BM14" s="118" t="s">
        <v>15</v>
      </c>
      <c r="BN14" s="118" t="s">
        <v>386</v>
      </c>
      <c r="BO14" s="117">
        <v>4</v>
      </c>
      <c r="BP14" s="118" t="s">
        <v>15</v>
      </c>
      <c r="BQ14" s="120" t="s">
        <v>387</v>
      </c>
      <c r="BR14" s="118" t="s">
        <v>388</v>
      </c>
      <c r="BS14" s="119">
        <v>1.90662485</v>
      </c>
      <c r="BT14" s="117">
        <v>1</v>
      </c>
      <c r="BU14" s="49" t="s">
        <v>68</v>
      </c>
      <c r="CE14" s="6">
        <v>41317</v>
      </c>
      <c r="CF14" s="7">
        <v>2</v>
      </c>
      <c r="CG14" s="8" t="s">
        <v>7</v>
      </c>
      <c r="CH14" s="7">
        <v>9987</v>
      </c>
      <c r="CI14" s="7">
        <v>2013</v>
      </c>
      <c r="CJ14" s="8" t="s">
        <v>658</v>
      </c>
      <c r="CK14" s="7">
        <v>8.4</v>
      </c>
      <c r="CL14" s="9">
        <v>4.2999999999999999E-4</v>
      </c>
      <c r="CM14" s="8" t="s">
        <v>30</v>
      </c>
      <c r="CN14" s="8" t="s">
        <v>6</v>
      </c>
      <c r="CO14" s="8" t="s">
        <v>98</v>
      </c>
      <c r="CP14" s="7">
        <v>2835</v>
      </c>
      <c r="CQ14" s="8" t="s">
        <v>15</v>
      </c>
      <c r="CR14" s="8" t="s">
        <v>642</v>
      </c>
      <c r="CS14" s="7">
        <v>4</v>
      </c>
      <c r="CT14" s="8" t="s">
        <v>15</v>
      </c>
      <c r="CU14" s="10" t="s">
        <v>644</v>
      </c>
      <c r="CV14" s="8" t="s">
        <v>645</v>
      </c>
      <c r="CW14" s="9">
        <v>2.3376329</v>
      </c>
      <c r="CX14" s="7">
        <v>1</v>
      </c>
      <c r="CY14" s="8" t="s">
        <v>6</v>
      </c>
      <c r="DB14" s="30">
        <v>3</v>
      </c>
      <c r="DC14" s="30">
        <v>2013</v>
      </c>
      <c r="DD14" s="7">
        <v>9643</v>
      </c>
      <c r="DE14" s="8" t="s">
        <v>855</v>
      </c>
      <c r="DF14" s="7">
        <v>3</v>
      </c>
      <c r="DG14" s="7">
        <v>11</v>
      </c>
      <c r="DH14" s="8" t="s">
        <v>761</v>
      </c>
      <c r="DI14" s="7">
        <v>20.8</v>
      </c>
      <c r="DJ14" s="7">
        <v>3</v>
      </c>
      <c r="DK14" s="8" t="s">
        <v>7</v>
      </c>
      <c r="DL14" s="8" t="s">
        <v>758</v>
      </c>
      <c r="DM14" s="31">
        <v>41360</v>
      </c>
    </row>
    <row r="15" spans="1:117" ht="39">
      <c r="B15" s="56">
        <v>41317</v>
      </c>
      <c r="C15" s="57">
        <v>2</v>
      </c>
      <c r="D15" s="58" t="s">
        <v>7</v>
      </c>
      <c r="E15" s="57">
        <v>10028</v>
      </c>
      <c r="F15" s="57">
        <v>2013</v>
      </c>
      <c r="G15" s="58" t="s">
        <v>116</v>
      </c>
      <c r="H15" s="57">
        <v>10</v>
      </c>
      <c r="I15" s="59" t="s">
        <v>98</v>
      </c>
      <c r="J15" s="58" t="s">
        <v>30</v>
      </c>
      <c r="K15" s="58" t="s">
        <v>30</v>
      </c>
      <c r="L15" s="58" t="s">
        <v>98</v>
      </c>
      <c r="M15" s="57">
        <v>2837</v>
      </c>
      <c r="N15" s="58" t="s">
        <v>15</v>
      </c>
      <c r="O15" s="58" t="s">
        <v>99</v>
      </c>
      <c r="P15" s="57">
        <v>4</v>
      </c>
      <c r="Q15" s="58" t="s">
        <v>15</v>
      </c>
      <c r="R15" s="60" t="s">
        <v>100</v>
      </c>
      <c r="S15" s="58" t="s">
        <v>101</v>
      </c>
      <c r="T15" s="59">
        <v>0.16354157499999999</v>
      </c>
      <c r="U15" s="57">
        <v>1</v>
      </c>
      <c r="V15" s="49" t="s">
        <v>6</v>
      </c>
      <c r="Z15" s="80">
        <v>41346</v>
      </c>
      <c r="AA15" s="81">
        <v>3</v>
      </c>
      <c r="AB15" s="82" t="s">
        <v>7</v>
      </c>
      <c r="AC15" s="81">
        <v>9717</v>
      </c>
      <c r="AD15" s="81">
        <v>2013</v>
      </c>
      <c r="AE15" s="82" t="s">
        <v>212</v>
      </c>
      <c r="AF15" s="81">
        <v>10.7</v>
      </c>
      <c r="AG15" s="83" t="s">
        <v>98</v>
      </c>
      <c r="AH15" s="82" t="s">
        <v>30</v>
      </c>
      <c r="AI15" s="82" t="s">
        <v>6</v>
      </c>
      <c r="AJ15" s="83" t="s">
        <v>98</v>
      </c>
      <c r="AK15" s="82" t="s">
        <v>98</v>
      </c>
      <c r="AL15" s="82" t="s">
        <v>213</v>
      </c>
      <c r="AM15" s="82" t="s">
        <v>98</v>
      </c>
      <c r="AN15" s="81">
        <v>2826</v>
      </c>
      <c r="AO15" s="82" t="s">
        <v>16</v>
      </c>
      <c r="AP15" s="82" t="s">
        <v>193</v>
      </c>
      <c r="AQ15" s="81">
        <v>1</v>
      </c>
      <c r="AR15" s="82" t="s">
        <v>16</v>
      </c>
      <c r="AS15" s="84" t="s">
        <v>194</v>
      </c>
      <c r="AT15" s="82" t="s">
        <v>195</v>
      </c>
      <c r="AU15" s="83">
        <v>2.025273951</v>
      </c>
      <c r="AV15" s="81">
        <v>1</v>
      </c>
      <c r="AW15" s="82" t="s">
        <v>6</v>
      </c>
      <c r="BA15" s="116">
        <v>41316</v>
      </c>
      <c r="BB15" s="117">
        <v>2</v>
      </c>
      <c r="BC15" s="118" t="s">
        <v>7</v>
      </c>
      <c r="BD15" s="117">
        <v>9462</v>
      </c>
      <c r="BE15" s="117">
        <v>2013</v>
      </c>
      <c r="BF15" s="118" t="s">
        <v>402</v>
      </c>
      <c r="BG15" s="117">
        <v>7.7</v>
      </c>
      <c r="BH15" s="119">
        <v>6.6E-4</v>
      </c>
      <c r="BI15" s="118" t="s">
        <v>30</v>
      </c>
      <c r="BJ15" s="118" t="s">
        <v>30</v>
      </c>
      <c r="BK15" s="118" t="s">
        <v>98</v>
      </c>
      <c r="BL15" s="117">
        <v>2802</v>
      </c>
      <c r="BM15" s="118" t="s">
        <v>15</v>
      </c>
      <c r="BN15" s="118" t="s">
        <v>386</v>
      </c>
      <c r="BO15" s="117">
        <v>4</v>
      </c>
      <c r="BP15" s="118" t="s">
        <v>15</v>
      </c>
      <c r="BQ15" s="120" t="s">
        <v>387</v>
      </c>
      <c r="BR15" s="118" t="s">
        <v>388</v>
      </c>
      <c r="BS15" s="119">
        <v>1.90662485</v>
      </c>
      <c r="BT15" s="117">
        <v>1</v>
      </c>
      <c r="BU15" s="49" t="s">
        <v>68</v>
      </c>
      <c r="CE15" s="6">
        <v>41317</v>
      </c>
      <c r="CF15" s="7">
        <v>2</v>
      </c>
      <c r="CG15" s="8" t="s">
        <v>7</v>
      </c>
      <c r="CH15" s="7">
        <v>9988</v>
      </c>
      <c r="CI15" s="7">
        <v>2013</v>
      </c>
      <c r="CJ15" s="8" t="s">
        <v>659</v>
      </c>
      <c r="CK15" s="7">
        <v>7.4</v>
      </c>
      <c r="CL15" s="9">
        <v>5.2999999999999998E-4</v>
      </c>
      <c r="CM15" s="8" t="s">
        <v>30</v>
      </c>
      <c r="CN15" s="8" t="s">
        <v>30</v>
      </c>
      <c r="CO15" s="8" t="s">
        <v>98</v>
      </c>
      <c r="CP15" s="7">
        <v>2835</v>
      </c>
      <c r="CQ15" s="8" t="s">
        <v>15</v>
      </c>
      <c r="CR15" s="8" t="s">
        <v>642</v>
      </c>
      <c r="CS15" s="7">
        <v>4</v>
      </c>
      <c r="CT15" s="8" t="s">
        <v>15</v>
      </c>
      <c r="CU15" s="10" t="s">
        <v>644</v>
      </c>
      <c r="CV15" s="8" t="s">
        <v>645</v>
      </c>
      <c r="CW15" s="9">
        <v>2.3376329</v>
      </c>
      <c r="CX15" s="7">
        <v>1</v>
      </c>
      <c r="CY15" s="8" t="s">
        <v>6</v>
      </c>
      <c r="DB15" s="30">
        <v>3</v>
      </c>
      <c r="DC15" s="30">
        <v>2013</v>
      </c>
      <c r="DD15" s="7">
        <v>9510</v>
      </c>
      <c r="DE15" s="8" t="s">
        <v>873</v>
      </c>
      <c r="DF15" s="7">
        <v>3</v>
      </c>
      <c r="DG15" s="7">
        <v>92</v>
      </c>
      <c r="DH15" s="8" t="s">
        <v>761</v>
      </c>
      <c r="DI15" s="7">
        <v>20.3</v>
      </c>
      <c r="DJ15" s="7">
        <v>3</v>
      </c>
      <c r="DK15" s="8" t="s">
        <v>31</v>
      </c>
      <c r="DL15" s="8" t="s">
        <v>758</v>
      </c>
      <c r="DM15" s="31">
        <v>41360</v>
      </c>
    </row>
    <row r="16" spans="1:117" ht="51.75">
      <c r="B16" s="56">
        <v>41317</v>
      </c>
      <c r="C16" s="57">
        <v>2</v>
      </c>
      <c r="D16" s="58" t="s">
        <v>7</v>
      </c>
      <c r="E16" s="57">
        <v>10029</v>
      </c>
      <c r="F16" s="57">
        <v>2013</v>
      </c>
      <c r="G16" s="58" t="s">
        <v>117</v>
      </c>
      <c r="H16" s="57">
        <v>8.3000000000000007</v>
      </c>
      <c r="I16" s="59" t="s">
        <v>98</v>
      </c>
      <c r="J16" s="58" t="s">
        <v>30</v>
      </c>
      <c r="K16" s="58" t="s">
        <v>30</v>
      </c>
      <c r="L16" s="58" t="s">
        <v>98</v>
      </c>
      <c r="M16" s="57">
        <v>2837</v>
      </c>
      <c r="N16" s="58" t="s">
        <v>15</v>
      </c>
      <c r="O16" s="58" t="s">
        <v>99</v>
      </c>
      <c r="P16" s="57">
        <v>4</v>
      </c>
      <c r="Q16" s="58" t="s">
        <v>15</v>
      </c>
      <c r="R16" s="60" t="s">
        <v>100</v>
      </c>
      <c r="S16" s="58" t="s">
        <v>101</v>
      </c>
      <c r="T16" s="59">
        <v>0.16354157499999999</v>
      </c>
      <c r="U16" s="57">
        <v>1</v>
      </c>
      <c r="V16" s="49" t="s">
        <v>6</v>
      </c>
      <c r="Z16" s="80">
        <v>41346</v>
      </c>
      <c r="AA16" s="81">
        <v>3</v>
      </c>
      <c r="AB16" s="82" t="s">
        <v>7</v>
      </c>
      <c r="AC16" s="81">
        <v>9718</v>
      </c>
      <c r="AD16" s="81">
        <v>2013</v>
      </c>
      <c r="AE16" s="82" t="s">
        <v>214</v>
      </c>
      <c r="AF16" s="81">
        <v>9.8000000000000007</v>
      </c>
      <c r="AG16" s="83" t="s">
        <v>98</v>
      </c>
      <c r="AH16" s="82" t="s">
        <v>30</v>
      </c>
      <c r="AI16" s="82" t="s">
        <v>30</v>
      </c>
      <c r="AJ16" s="83" t="s">
        <v>98</v>
      </c>
      <c r="AK16" s="82" t="s">
        <v>98</v>
      </c>
      <c r="AL16" s="82" t="s">
        <v>215</v>
      </c>
      <c r="AM16" s="82" t="s">
        <v>98</v>
      </c>
      <c r="AN16" s="81">
        <v>2826</v>
      </c>
      <c r="AO16" s="82" t="s">
        <v>16</v>
      </c>
      <c r="AP16" s="82" t="s">
        <v>193</v>
      </c>
      <c r="AQ16" s="81">
        <v>1</v>
      </c>
      <c r="AR16" s="82" t="s">
        <v>16</v>
      </c>
      <c r="AS16" s="84" t="s">
        <v>194</v>
      </c>
      <c r="AT16" s="82" t="s">
        <v>195</v>
      </c>
      <c r="AU16" s="83">
        <v>2.025273951</v>
      </c>
      <c r="AV16" s="81">
        <v>1</v>
      </c>
      <c r="AW16" s="82" t="s">
        <v>6</v>
      </c>
      <c r="BA16" s="116">
        <v>41316</v>
      </c>
      <c r="BB16" s="117">
        <v>2</v>
      </c>
      <c r="BC16" s="118" t="s">
        <v>7</v>
      </c>
      <c r="BD16" s="117">
        <v>9463</v>
      </c>
      <c r="BE16" s="117">
        <v>2013</v>
      </c>
      <c r="BF16" s="118" t="s">
        <v>403</v>
      </c>
      <c r="BG16" s="117">
        <v>7.7</v>
      </c>
      <c r="BH16" s="119">
        <v>6.4000000000000005E-4</v>
      </c>
      <c r="BI16" s="118" t="s">
        <v>30</v>
      </c>
      <c r="BJ16" s="118" t="s">
        <v>30</v>
      </c>
      <c r="BK16" s="118" t="s">
        <v>98</v>
      </c>
      <c r="BL16" s="117">
        <v>2802</v>
      </c>
      <c r="BM16" s="118" t="s">
        <v>15</v>
      </c>
      <c r="BN16" s="118" t="s">
        <v>386</v>
      </c>
      <c r="BO16" s="117">
        <v>4</v>
      </c>
      <c r="BP16" s="118" t="s">
        <v>15</v>
      </c>
      <c r="BQ16" s="120" t="s">
        <v>387</v>
      </c>
      <c r="BR16" s="118" t="s">
        <v>388</v>
      </c>
      <c r="BS16" s="119">
        <v>1.90662485</v>
      </c>
      <c r="BT16" s="117">
        <v>1</v>
      </c>
      <c r="BU16" s="49" t="s">
        <v>68</v>
      </c>
      <c r="CE16" s="6">
        <v>41317</v>
      </c>
      <c r="CF16" s="7">
        <v>2</v>
      </c>
      <c r="CG16" s="8" t="s">
        <v>7</v>
      </c>
      <c r="CH16" s="7">
        <v>9989</v>
      </c>
      <c r="CI16" s="7">
        <v>2013</v>
      </c>
      <c r="CJ16" s="8" t="s">
        <v>660</v>
      </c>
      <c r="CK16" s="7">
        <v>8.1999999999999993</v>
      </c>
      <c r="CL16" s="9">
        <v>6.2E-4</v>
      </c>
      <c r="CM16" s="8" t="s">
        <v>30</v>
      </c>
      <c r="CN16" s="8" t="s">
        <v>30</v>
      </c>
      <c r="CO16" s="8" t="s">
        <v>98</v>
      </c>
      <c r="CP16" s="7">
        <v>2835</v>
      </c>
      <c r="CQ16" s="8" t="s">
        <v>15</v>
      </c>
      <c r="CR16" s="8" t="s">
        <v>642</v>
      </c>
      <c r="CS16" s="7">
        <v>4</v>
      </c>
      <c r="CT16" s="8" t="s">
        <v>15</v>
      </c>
      <c r="CU16" s="10" t="s">
        <v>644</v>
      </c>
      <c r="CV16" s="8" t="s">
        <v>645</v>
      </c>
      <c r="CW16" s="9">
        <v>2.3376329</v>
      </c>
      <c r="CX16" s="7">
        <v>1</v>
      </c>
      <c r="CY16" s="8" t="s">
        <v>6</v>
      </c>
      <c r="DB16" s="30">
        <v>3</v>
      </c>
      <c r="DC16" s="30">
        <v>2013</v>
      </c>
      <c r="DD16" s="7">
        <v>9685</v>
      </c>
      <c r="DE16" s="8" t="s">
        <v>773</v>
      </c>
      <c r="DF16" s="7">
        <v>6</v>
      </c>
      <c r="DG16" s="7">
        <v>22</v>
      </c>
      <c r="DH16" s="8" t="s">
        <v>761</v>
      </c>
      <c r="DI16" s="7">
        <v>20.3</v>
      </c>
      <c r="DJ16" s="7">
        <v>7</v>
      </c>
      <c r="DK16" s="8" t="s">
        <v>7</v>
      </c>
      <c r="DL16" s="8" t="s">
        <v>758</v>
      </c>
      <c r="DM16" s="31">
        <v>41346</v>
      </c>
    </row>
    <row r="17" spans="2:117" ht="51.75">
      <c r="B17" s="56">
        <v>41317</v>
      </c>
      <c r="C17" s="57">
        <v>2</v>
      </c>
      <c r="D17" s="58" t="s">
        <v>7</v>
      </c>
      <c r="E17" s="57">
        <v>10030</v>
      </c>
      <c r="F17" s="57">
        <v>2013</v>
      </c>
      <c r="G17" s="58" t="s">
        <v>118</v>
      </c>
      <c r="H17" s="57">
        <v>8.8000000000000007</v>
      </c>
      <c r="I17" s="59" t="s">
        <v>98</v>
      </c>
      <c r="J17" s="58" t="s">
        <v>30</v>
      </c>
      <c r="K17" s="58" t="s">
        <v>30</v>
      </c>
      <c r="L17" s="58" t="s">
        <v>98</v>
      </c>
      <c r="M17" s="57">
        <v>2837</v>
      </c>
      <c r="N17" s="58" t="s">
        <v>15</v>
      </c>
      <c r="O17" s="58" t="s">
        <v>99</v>
      </c>
      <c r="P17" s="57">
        <v>4</v>
      </c>
      <c r="Q17" s="58" t="s">
        <v>15</v>
      </c>
      <c r="R17" s="60" t="s">
        <v>100</v>
      </c>
      <c r="S17" s="58" t="s">
        <v>101</v>
      </c>
      <c r="T17" s="59">
        <v>0.16354157499999999</v>
      </c>
      <c r="U17" s="57">
        <v>1</v>
      </c>
      <c r="V17" s="49" t="s">
        <v>6</v>
      </c>
      <c r="Z17" s="80">
        <v>41346</v>
      </c>
      <c r="AA17" s="81">
        <v>3</v>
      </c>
      <c r="AB17" s="82" t="s">
        <v>7</v>
      </c>
      <c r="AC17" s="81">
        <v>9719</v>
      </c>
      <c r="AD17" s="81">
        <v>2013</v>
      </c>
      <c r="AE17" s="82" t="s">
        <v>216</v>
      </c>
      <c r="AF17" s="81">
        <v>9.5</v>
      </c>
      <c r="AG17" s="83" t="s">
        <v>98</v>
      </c>
      <c r="AH17" s="82" t="s">
        <v>30</v>
      </c>
      <c r="AI17" s="82" t="s">
        <v>30</v>
      </c>
      <c r="AJ17" s="83" t="s">
        <v>98</v>
      </c>
      <c r="AK17" s="82" t="s">
        <v>98</v>
      </c>
      <c r="AL17" s="82" t="s">
        <v>215</v>
      </c>
      <c r="AM17" s="82" t="s">
        <v>98</v>
      </c>
      <c r="AN17" s="81">
        <v>2826</v>
      </c>
      <c r="AO17" s="82" t="s">
        <v>16</v>
      </c>
      <c r="AP17" s="82" t="s">
        <v>193</v>
      </c>
      <c r="AQ17" s="81">
        <v>1</v>
      </c>
      <c r="AR17" s="82" t="s">
        <v>16</v>
      </c>
      <c r="AS17" s="84" t="s">
        <v>194</v>
      </c>
      <c r="AT17" s="82" t="s">
        <v>195</v>
      </c>
      <c r="AU17" s="83">
        <v>2.025273951</v>
      </c>
      <c r="AV17" s="81">
        <v>1</v>
      </c>
      <c r="AW17" s="82" t="s">
        <v>6</v>
      </c>
      <c r="BA17" s="116">
        <v>41316</v>
      </c>
      <c r="BB17" s="117">
        <v>2</v>
      </c>
      <c r="BC17" s="118" t="s">
        <v>7</v>
      </c>
      <c r="BD17" s="117">
        <v>9465</v>
      </c>
      <c r="BE17" s="117">
        <v>2013</v>
      </c>
      <c r="BF17" s="118" t="s">
        <v>405</v>
      </c>
      <c r="BG17" s="117">
        <v>7.2</v>
      </c>
      <c r="BH17" s="119">
        <v>7.2999999999999996E-4</v>
      </c>
      <c r="BI17" s="118" t="s">
        <v>30</v>
      </c>
      <c r="BJ17" s="118" t="s">
        <v>30</v>
      </c>
      <c r="BK17" s="118" t="s">
        <v>98</v>
      </c>
      <c r="BL17" s="117">
        <v>2802</v>
      </c>
      <c r="BM17" s="118" t="s">
        <v>15</v>
      </c>
      <c r="BN17" s="118" t="s">
        <v>386</v>
      </c>
      <c r="BO17" s="117">
        <v>4</v>
      </c>
      <c r="BP17" s="118" t="s">
        <v>15</v>
      </c>
      <c r="BQ17" s="120" t="s">
        <v>387</v>
      </c>
      <c r="BR17" s="118" t="s">
        <v>388</v>
      </c>
      <c r="BS17" s="119">
        <v>1.90662485</v>
      </c>
      <c r="BT17" s="117">
        <v>1</v>
      </c>
      <c r="BU17" s="49" t="s">
        <v>68</v>
      </c>
      <c r="CE17" s="6">
        <v>41317</v>
      </c>
      <c r="CF17" s="7">
        <v>2</v>
      </c>
      <c r="CG17" s="8" t="s">
        <v>7</v>
      </c>
      <c r="CH17" s="7">
        <v>9990</v>
      </c>
      <c r="CI17" s="7">
        <v>2013</v>
      </c>
      <c r="CJ17" s="8" t="s">
        <v>661</v>
      </c>
      <c r="CK17" s="7">
        <v>8.9</v>
      </c>
      <c r="CL17" s="9">
        <v>6.8999999999999997E-4</v>
      </c>
      <c r="CM17" s="8" t="s">
        <v>30</v>
      </c>
      <c r="CN17" s="8" t="s">
        <v>30</v>
      </c>
      <c r="CO17" s="8" t="s">
        <v>98</v>
      </c>
      <c r="CP17" s="7">
        <v>2835</v>
      </c>
      <c r="CQ17" s="8" t="s">
        <v>15</v>
      </c>
      <c r="CR17" s="8" t="s">
        <v>642</v>
      </c>
      <c r="CS17" s="7">
        <v>4</v>
      </c>
      <c r="CT17" s="8" t="s">
        <v>15</v>
      </c>
      <c r="CU17" s="10" t="s">
        <v>644</v>
      </c>
      <c r="CV17" s="8" t="s">
        <v>645</v>
      </c>
      <c r="CW17" s="9">
        <v>2.3376329</v>
      </c>
      <c r="CX17" s="7">
        <v>1</v>
      </c>
      <c r="CY17" s="8" t="s">
        <v>6</v>
      </c>
      <c r="DB17" s="30">
        <v>3</v>
      </c>
      <c r="DC17" s="30">
        <v>2013</v>
      </c>
      <c r="DD17" s="7">
        <v>9691</v>
      </c>
      <c r="DE17" s="8" t="s">
        <v>779</v>
      </c>
      <c r="DF17" s="7">
        <v>4</v>
      </c>
      <c r="DG17" s="7">
        <v>7</v>
      </c>
      <c r="DH17" s="8" t="s">
        <v>761</v>
      </c>
      <c r="DI17" s="7">
        <v>20.2</v>
      </c>
      <c r="DJ17" s="7">
        <v>4</v>
      </c>
      <c r="DK17" s="8" t="s">
        <v>7</v>
      </c>
      <c r="DL17" s="8" t="s">
        <v>758</v>
      </c>
      <c r="DM17" s="31">
        <v>41346</v>
      </c>
    </row>
    <row r="18" spans="2:117" ht="26.25">
      <c r="B18" s="56">
        <v>41317</v>
      </c>
      <c r="C18" s="57">
        <v>2</v>
      </c>
      <c r="D18" s="58" t="s">
        <v>7</v>
      </c>
      <c r="E18" s="57">
        <v>10031</v>
      </c>
      <c r="F18" s="57">
        <v>2013</v>
      </c>
      <c r="G18" s="58" t="s">
        <v>119</v>
      </c>
      <c r="H18" s="57">
        <v>7.7</v>
      </c>
      <c r="I18" s="59" t="s">
        <v>98</v>
      </c>
      <c r="J18" s="58" t="s">
        <v>30</v>
      </c>
      <c r="K18" s="58" t="s">
        <v>30</v>
      </c>
      <c r="L18" s="58" t="s">
        <v>98</v>
      </c>
      <c r="M18" s="57">
        <v>2837</v>
      </c>
      <c r="N18" s="58" t="s">
        <v>15</v>
      </c>
      <c r="O18" s="58" t="s">
        <v>99</v>
      </c>
      <c r="P18" s="57">
        <v>4</v>
      </c>
      <c r="Q18" s="58" t="s">
        <v>15</v>
      </c>
      <c r="R18" s="60" t="s">
        <v>100</v>
      </c>
      <c r="S18" s="58" t="s">
        <v>101</v>
      </c>
      <c r="T18" s="59">
        <v>0.16354157499999999</v>
      </c>
      <c r="U18" s="57">
        <v>1</v>
      </c>
      <c r="V18" s="49" t="s">
        <v>6</v>
      </c>
      <c r="Z18" s="80">
        <v>41346</v>
      </c>
      <c r="AA18" s="81">
        <v>3</v>
      </c>
      <c r="AB18" s="82" t="s">
        <v>7</v>
      </c>
      <c r="AC18" s="81">
        <v>9720</v>
      </c>
      <c r="AD18" s="81">
        <v>2013</v>
      </c>
      <c r="AE18" s="82" t="s">
        <v>217</v>
      </c>
      <c r="AF18" s="81">
        <v>11.3</v>
      </c>
      <c r="AG18" s="83">
        <v>1.64E-3</v>
      </c>
      <c r="AH18" s="82" t="s">
        <v>30</v>
      </c>
      <c r="AI18" s="82" t="s">
        <v>30</v>
      </c>
      <c r="AJ18" s="83" t="s">
        <v>98</v>
      </c>
      <c r="AK18" s="82" t="s">
        <v>98</v>
      </c>
      <c r="AL18" s="82" t="s">
        <v>98</v>
      </c>
      <c r="AM18" s="82" t="s">
        <v>98</v>
      </c>
      <c r="AN18" s="81">
        <v>2826</v>
      </c>
      <c r="AO18" s="82" t="s">
        <v>16</v>
      </c>
      <c r="AP18" s="82" t="s">
        <v>193</v>
      </c>
      <c r="AQ18" s="81">
        <v>1</v>
      </c>
      <c r="AR18" s="82" t="s">
        <v>16</v>
      </c>
      <c r="AS18" s="84" t="s">
        <v>194</v>
      </c>
      <c r="AT18" s="82" t="s">
        <v>195</v>
      </c>
      <c r="AU18" s="83">
        <v>2.025273951</v>
      </c>
      <c r="AV18" s="81">
        <v>1</v>
      </c>
      <c r="AW18" s="82" t="s">
        <v>6</v>
      </c>
      <c r="BA18" s="116">
        <v>41316</v>
      </c>
      <c r="BB18" s="117">
        <v>2</v>
      </c>
      <c r="BC18" s="118" t="s">
        <v>7</v>
      </c>
      <c r="BD18" s="117">
        <v>9466</v>
      </c>
      <c r="BE18" s="117">
        <v>2013</v>
      </c>
      <c r="BF18" s="118" t="s">
        <v>406</v>
      </c>
      <c r="BG18" s="117">
        <v>7.7</v>
      </c>
      <c r="BH18" s="119">
        <v>3.3E-4</v>
      </c>
      <c r="BI18" s="118" t="s">
        <v>30</v>
      </c>
      <c r="BJ18" s="118" t="s">
        <v>6</v>
      </c>
      <c r="BK18" s="118" t="s">
        <v>98</v>
      </c>
      <c r="BL18" s="117">
        <v>2802</v>
      </c>
      <c r="BM18" s="118" t="s">
        <v>15</v>
      </c>
      <c r="BN18" s="118" t="s">
        <v>386</v>
      </c>
      <c r="BO18" s="117">
        <v>4</v>
      </c>
      <c r="BP18" s="118" t="s">
        <v>15</v>
      </c>
      <c r="BQ18" s="120" t="s">
        <v>387</v>
      </c>
      <c r="BR18" s="118" t="s">
        <v>388</v>
      </c>
      <c r="BS18" s="119">
        <v>1.90662485</v>
      </c>
      <c r="BT18" s="117">
        <v>1</v>
      </c>
      <c r="BU18" s="49" t="s">
        <v>68</v>
      </c>
      <c r="CE18" s="6">
        <v>41317</v>
      </c>
      <c r="CF18" s="7">
        <v>2</v>
      </c>
      <c r="CG18" s="8" t="s">
        <v>31</v>
      </c>
      <c r="CH18" s="7">
        <v>9784</v>
      </c>
      <c r="CI18" s="7">
        <v>2013</v>
      </c>
      <c r="CJ18" s="8" t="s">
        <v>665</v>
      </c>
      <c r="CK18" s="7">
        <v>9.6999999999999993</v>
      </c>
      <c r="CL18" s="9" t="s">
        <v>98</v>
      </c>
      <c r="CM18" s="8" t="s">
        <v>30</v>
      </c>
      <c r="CN18" s="8" t="s">
        <v>30</v>
      </c>
      <c r="CO18" s="8" t="s">
        <v>98</v>
      </c>
      <c r="CP18" s="7">
        <v>2834</v>
      </c>
      <c r="CQ18" s="8" t="s">
        <v>15</v>
      </c>
      <c r="CR18" s="8" t="s">
        <v>619</v>
      </c>
      <c r="CS18" s="7">
        <v>4</v>
      </c>
      <c r="CT18" s="8" t="s">
        <v>15</v>
      </c>
      <c r="CU18" s="10" t="s">
        <v>621</v>
      </c>
      <c r="CV18" s="8" t="s">
        <v>622</v>
      </c>
      <c r="CW18" s="9">
        <v>3.705376609</v>
      </c>
      <c r="CX18" s="7">
        <v>1</v>
      </c>
      <c r="CY18" s="8" t="s">
        <v>6</v>
      </c>
      <c r="DB18" s="30">
        <v>3</v>
      </c>
      <c r="DC18" s="30">
        <v>2013</v>
      </c>
      <c r="DD18" s="7">
        <v>9700</v>
      </c>
      <c r="DE18" s="8" t="s">
        <v>789</v>
      </c>
      <c r="DF18" s="7">
        <v>6</v>
      </c>
      <c r="DG18" s="7">
        <v>23</v>
      </c>
      <c r="DH18" s="8" t="s">
        <v>761</v>
      </c>
      <c r="DI18" s="7">
        <v>20.2</v>
      </c>
      <c r="DJ18" s="7">
        <v>7</v>
      </c>
      <c r="DK18" s="8" t="s">
        <v>7</v>
      </c>
      <c r="DL18" s="8" t="s">
        <v>758</v>
      </c>
      <c r="DM18" s="31">
        <v>41346</v>
      </c>
    </row>
    <row r="19" spans="2:117" ht="51.75">
      <c r="B19" s="56">
        <v>41317</v>
      </c>
      <c r="C19" s="57">
        <v>2</v>
      </c>
      <c r="D19" s="58" t="s">
        <v>7</v>
      </c>
      <c r="E19" s="57">
        <v>10032</v>
      </c>
      <c r="F19" s="57">
        <v>2013</v>
      </c>
      <c r="G19" s="58" t="s">
        <v>120</v>
      </c>
      <c r="H19" s="57">
        <v>8.4</v>
      </c>
      <c r="I19" s="59" t="s">
        <v>98</v>
      </c>
      <c r="J19" s="58" t="s">
        <v>30</v>
      </c>
      <c r="K19" s="58" t="s">
        <v>30</v>
      </c>
      <c r="L19" s="58" t="s">
        <v>98</v>
      </c>
      <c r="M19" s="57">
        <v>2837</v>
      </c>
      <c r="N19" s="58" t="s">
        <v>15</v>
      </c>
      <c r="O19" s="58" t="s">
        <v>99</v>
      </c>
      <c r="P19" s="57">
        <v>4</v>
      </c>
      <c r="Q19" s="58" t="s">
        <v>15</v>
      </c>
      <c r="R19" s="60" t="s">
        <v>100</v>
      </c>
      <c r="S19" s="58" t="s">
        <v>101</v>
      </c>
      <c r="T19" s="59">
        <v>0.16354157499999999</v>
      </c>
      <c r="U19" s="57">
        <v>1</v>
      </c>
      <c r="V19" s="49" t="s">
        <v>6</v>
      </c>
      <c r="Z19" s="80">
        <v>41346</v>
      </c>
      <c r="AA19" s="81">
        <v>3</v>
      </c>
      <c r="AB19" s="82" t="s">
        <v>7</v>
      </c>
      <c r="AC19" s="81">
        <v>9721</v>
      </c>
      <c r="AD19" s="81">
        <v>2013</v>
      </c>
      <c r="AE19" s="82" t="s">
        <v>218</v>
      </c>
      <c r="AF19" s="81">
        <v>8.6999999999999993</v>
      </c>
      <c r="AG19" s="83" t="s">
        <v>98</v>
      </c>
      <c r="AH19" s="82" t="s">
        <v>30</v>
      </c>
      <c r="AI19" s="82" t="s">
        <v>30</v>
      </c>
      <c r="AJ19" s="83" t="s">
        <v>98</v>
      </c>
      <c r="AK19" s="82" t="s">
        <v>98</v>
      </c>
      <c r="AL19" s="82" t="s">
        <v>215</v>
      </c>
      <c r="AM19" s="82" t="s">
        <v>98</v>
      </c>
      <c r="AN19" s="81">
        <v>2826</v>
      </c>
      <c r="AO19" s="82" t="s">
        <v>16</v>
      </c>
      <c r="AP19" s="82" t="s">
        <v>193</v>
      </c>
      <c r="AQ19" s="81">
        <v>1</v>
      </c>
      <c r="AR19" s="82" t="s">
        <v>16</v>
      </c>
      <c r="AS19" s="84" t="s">
        <v>194</v>
      </c>
      <c r="AT19" s="82" t="s">
        <v>195</v>
      </c>
      <c r="AU19" s="83">
        <v>2.025273951</v>
      </c>
      <c r="AV19" s="81">
        <v>1</v>
      </c>
      <c r="AW19" s="82" t="s">
        <v>6</v>
      </c>
      <c r="BA19" s="116">
        <v>41316</v>
      </c>
      <c r="BB19" s="117">
        <v>2</v>
      </c>
      <c r="BC19" s="118" t="s">
        <v>7</v>
      </c>
      <c r="BD19" s="117">
        <v>10034</v>
      </c>
      <c r="BE19" s="117">
        <v>2013</v>
      </c>
      <c r="BF19" s="118" t="s">
        <v>408</v>
      </c>
      <c r="BG19" s="117">
        <v>6.5</v>
      </c>
      <c r="BH19" s="119">
        <v>1.2999999999999999E-4</v>
      </c>
      <c r="BI19" s="118" t="s">
        <v>30</v>
      </c>
      <c r="BJ19" s="118" t="s">
        <v>6</v>
      </c>
      <c r="BK19" s="118" t="s">
        <v>98</v>
      </c>
      <c r="BL19" s="117">
        <v>2802</v>
      </c>
      <c r="BM19" s="118" t="s">
        <v>15</v>
      </c>
      <c r="BN19" s="118" t="s">
        <v>386</v>
      </c>
      <c r="BO19" s="117">
        <v>4</v>
      </c>
      <c r="BP19" s="118" t="s">
        <v>15</v>
      </c>
      <c r="BQ19" s="120" t="s">
        <v>387</v>
      </c>
      <c r="BR19" s="118" t="s">
        <v>388</v>
      </c>
      <c r="BS19" s="119">
        <v>1.90662485</v>
      </c>
      <c r="BT19" s="117">
        <v>1</v>
      </c>
      <c r="BU19" s="49" t="s">
        <v>68</v>
      </c>
      <c r="CE19" s="6">
        <v>41317</v>
      </c>
      <c r="CF19" s="7">
        <v>2</v>
      </c>
      <c r="CG19" s="8" t="s">
        <v>31</v>
      </c>
      <c r="CH19" s="7">
        <v>9785</v>
      </c>
      <c r="CI19" s="7">
        <v>2013</v>
      </c>
      <c r="CJ19" s="8" t="s">
        <v>666</v>
      </c>
      <c r="CK19" s="7">
        <v>10.9</v>
      </c>
      <c r="CL19" s="9" t="s">
        <v>98</v>
      </c>
      <c r="CM19" s="8" t="s">
        <v>30</v>
      </c>
      <c r="CN19" s="8" t="s">
        <v>30</v>
      </c>
      <c r="CO19" s="8" t="s">
        <v>98</v>
      </c>
      <c r="CP19" s="7">
        <v>2834</v>
      </c>
      <c r="CQ19" s="8" t="s">
        <v>15</v>
      </c>
      <c r="CR19" s="8" t="s">
        <v>619</v>
      </c>
      <c r="CS19" s="7">
        <v>4</v>
      </c>
      <c r="CT19" s="8" t="s">
        <v>15</v>
      </c>
      <c r="CU19" s="10" t="s">
        <v>621</v>
      </c>
      <c r="CV19" s="8" t="s">
        <v>622</v>
      </c>
      <c r="CW19" s="9">
        <v>3.705376609</v>
      </c>
      <c r="CX19" s="7">
        <v>1</v>
      </c>
      <c r="CY19" s="8" t="s">
        <v>6</v>
      </c>
      <c r="DB19" s="30">
        <v>3</v>
      </c>
      <c r="DC19" s="30">
        <v>2013</v>
      </c>
      <c r="DD19" s="7">
        <v>9639</v>
      </c>
      <c r="DE19" s="8" t="s">
        <v>851</v>
      </c>
      <c r="DF19" s="7">
        <v>4</v>
      </c>
      <c r="DG19" s="7">
        <v>22</v>
      </c>
      <c r="DH19" s="8" t="s">
        <v>761</v>
      </c>
      <c r="DI19" s="7">
        <v>20.100000000000001</v>
      </c>
      <c r="DJ19" s="7">
        <v>5</v>
      </c>
      <c r="DK19" s="8" t="s">
        <v>7</v>
      </c>
      <c r="DL19" s="8" t="s">
        <v>758</v>
      </c>
      <c r="DM19" s="31">
        <v>41360</v>
      </c>
    </row>
    <row r="20" spans="2:117" ht="51.75">
      <c r="B20" s="56">
        <v>41317</v>
      </c>
      <c r="C20" s="57">
        <v>2</v>
      </c>
      <c r="D20" s="58" t="s">
        <v>7</v>
      </c>
      <c r="E20" s="57">
        <v>10033</v>
      </c>
      <c r="F20" s="57">
        <v>2013</v>
      </c>
      <c r="G20" s="58" t="s">
        <v>121</v>
      </c>
      <c r="H20" s="57">
        <v>9.9</v>
      </c>
      <c r="I20" s="59" t="s">
        <v>98</v>
      </c>
      <c r="J20" s="58" t="s">
        <v>30</v>
      </c>
      <c r="K20" s="58" t="s">
        <v>30</v>
      </c>
      <c r="L20" s="58" t="s">
        <v>98</v>
      </c>
      <c r="M20" s="57">
        <v>2837</v>
      </c>
      <c r="N20" s="58" t="s">
        <v>15</v>
      </c>
      <c r="O20" s="58" t="s">
        <v>99</v>
      </c>
      <c r="P20" s="57">
        <v>4</v>
      </c>
      <c r="Q20" s="58" t="s">
        <v>15</v>
      </c>
      <c r="R20" s="60" t="s">
        <v>100</v>
      </c>
      <c r="S20" s="58" t="s">
        <v>101</v>
      </c>
      <c r="T20" s="59">
        <v>0.16354157499999999</v>
      </c>
      <c r="U20" s="57">
        <v>1</v>
      </c>
      <c r="V20" s="49" t="s">
        <v>6</v>
      </c>
      <c r="Z20" s="80">
        <v>41346</v>
      </c>
      <c r="AA20" s="81">
        <v>3</v>
      </c>
      <c r="AB20" s="82" t="s">
        <v>7</v>
      </c>
      <c r="AC20" s="81">
        <v>9722</v>
      </c>
      <c r="AD20" s="81">
        <v>2013</v>
      </c>
      <c r="AE20" s="82" t="s">
        <v>219</v>
      </c>
      <c r="AF20" s="81">
        <v>9</v>
      </c>
      <c r="AG20" s="83" t="s">
        <v>98</v>
      </c>
      <c r="AH20" s="82" t="s">
        <v>30</v>
      </c>
      <c r="AI20" s="82" t="s">
        <v>30</v>
      </c>
      <c r="AJ20" s="83" t="s">
        <v>98</v>
      </c>
      <c r="AK20" s="82" t="s">
        <v>98</v>
      </c>
      <c r="AL20" s="82" t="s">
        <v>215</v>
      </c>
      <c r="AM20" s="82" t="s">
        <v>98</v>
      </c>
      <c r="AN20" s="81">
        <v>2826</v>
      </c>
      <c r="AO20" s="82" t="s">
        <v>16</v>
      </c>
      <c r="AP20" s="82" t="s">
        <v>193</v>
      </c>
      <c r="AQ20" s="81">
        <v>1</v>
      </c>
      <c r="AR20" s="82" t="s">
        <v>16</v>
      </c>
      <c r="AS20" s="84" t="s">
        <v>194</v>
      </c>
      <c r="AT20" s="82" t="s">
        <v>195</v>
      </c>
      <c r="AU20" s="83">
        <v>2.025273951</v>
      </c>
      <c r="AV20" s="81">
        <v>1</v>
      </c>
      <c r="AW20" s="82" t="s">
        <v>6</v>
      </c>
      <c r="BA20" s="116">
        <v>41316</v>
      </c>
      <c r="BB20" s="117">
        <v>2</v>
      </c>
      <c r="BC20" s="118" t="s">
        <v>7</v>
      </c>
      <c r="BD20" s="117">
        <v>10036</v>
      </c>
      <c r="BE20" s="117">
        <v>2013</v>
      </c>
      <c r="BF20" s="118" t="s">
        <v>410</v>
      </c>
      <c r="BG20" s="117">
        <v>7.4</v>
      </c>
      <c r="BH20" s="119">
        <v>4.2999999999999999E-4</v>
      </c>
      <c r="BI20" s="118" t="s">
        <v>30</v>
      </c>
      <c r="BJ20" s="118" t="s">
        <v>6</v>
      </c>
      <c r="BK20" s="118" t="s">
        <v>98</v>
      </c>
      <c r="BL20" s="117">
        <v>2802</v>
      </c>
      <c r="BM20" s="118" t="s">
        <v>15</v>
      </c>
      <c r="BN20" s="118" t="s">
        <v>386</v>
      </c>
      <c r="BO20" s="117">
        <v>4</v>
      </c>
      <c r="BP20" s="118" t="s">
        <v>15</v>
      </c>
      <c r="BQ20" s="120" t="s">
        <v>387</v>
      </c>
      <c r="BR20" s="118" t="s">
        <v>388</v>
      </c>
      <c r="BS20" s="119">
        <v>1.90662485</v>
      </c>
      <c r="BT20" s="117">
        <v>1</v>
      </c>
      <c r="BU20" s="49" t="s">
        <v>68</v>
      </c>
      <c r="CE20" s="6">
        <v>41317</v>
      </c>
      <c r="CF20" s="7">
        <v>2</v>
      </c>
      <c r="CG20" s="8" t="s">
        <v>31</v>
      </c>
      <c r="CH20" s="7">
        <v>9786</v>
      </c>
      <c r="CI20" s="7">
        <v>2013</v>
      </c>
      <c r="CJ20" s="8" t="s">
        <v>667</v>
      </c>
      <c r="CK20" s="7">
        <v>11.2</v>
      </c>
      <c r="CL20" s="9" t="s">
        <v>98</v>
      </c>
      <c r="CM20" s="8" t="s">
        <v>30</v>
      </c>
      <c r="CN20" s="8" t="s">
        <v>30</v>
      </c>
      <c r="CO20" s="8" t="s">
        <v>98</v>
      </c>
      <c r="CP20" s="7">
        <v>2834</v>
      </c>
      <c r="CQ20" s="8" t="s">
        <v>15</v>
      </c>
      <c r="CR20" s="8" t="s">
        <v>619</v>
      </c>
      <c r="CS20" s="7">
        <v>4</v>
      </c>
      <c r="CT20" s="8" t="s">
        <v>15</v>
      </c>
      <c r="CU20" s="10" t="s">
        <v>621</v>
      </c>
      <c r="CV20" s="8" t="s">
        <v>622</v>
      </c>
      <c r="CW20" s="9">
        <v>3.705376609</v>
      </c>
      <c r="CX20" s="7">
        <v>1</v>
      </c>
      <c r="CY20" s="8" t="s">
        <v>6</v>
      </c>
      <c r="DB20" s="30">
        <v>3</v>
      </c>
      <c r="DC20" s="30">
        <v>2013</v>
      </c>
      <c r="DD20" s="7">
        <v>9638</v>
      </c>
      <c r="DE20" s="8" t="s">
        <v>850</v>
      </c>
      <c r="DF20" s="7">
        <v>3</v>
      </c>
      <c r="DG20" s="7">
        <v>20</v>
      </c>
      <c r="DH20" s="8" t="s">
        <v>761</v>
      </c>
      <c r="DI20" s="7">
        <v>19.8</v>
      </c>
      <c r="DJ20" s="7">
        <v>4</v>
      </c>
      <c r="DK20" s="8" t="s">
        <v>7</v>
      </c>
      <c r="DL20" s="8" t="s">
        <v>758</v>
      </c>
      <c r="DM20" s="31">
        <v>41360</v>
      </c>
    </row>
    <row r="21" spans="2:117" ht="51.75">
      <c r="B21" s="56">
        <v>41317</v>
      </c>
      <c r="C21" s="57">
        <v>2</v>
      </c>
      <c r="D21" s="58" t="s">
        <v>31</v>
      </c>
      <c r="E21" s="57">
        <v>9845</v>
      </c>
      <c r="F21" s="57">
        <v>2013</v>
      </c>
      <c r="G21" s="58" t="s">
        <v>124</v>
      </c>
      <c r="H21" s="57">
        <v>10.7</v>
      </c>
      <c r="I21" s="59" t="s">
        <v>98</v>
      </c>
      <c r="J21" s="58" t="s">
        <v>30</v>
      </c>
      <c r="K21" s="58" t="s">
        <v>30</v>
      </c>
      <c r="L21" s="58" t="s">
        <v>98</v>
      </c>
      <c r="M21" s="57">
        <v>2837</v>
      </c>
      <c r="N21" s="58" t="s">
        <v>15</v>
      </c>
      <c r="O21" s="58" t="s">
        <v>99</v>
      </c>
      <c r="P21" s="57">
        <v>4</v>
      </c>
      <c r="Q21" s="58" t="s">
        <v>15</v>
      </c>
      <c r="R21" s="60" t="s">
        <v>100</v>
      </c>
      <c r="S21" s="58" t="s">
        <v>101</v>
      </c>
      <c r="T21" s="59">
        <v>0.16354157499999999</v>
      </c>
      <c r="U21" s="57">
        <v>1</v>
      </c>
      <c r="V21" s="49" t="s">
        <v>6</v>
      </c>
      <c r="Z21" s="80">
        <v>41346</v>
      </c>
      <c r="AA21" s="81">
        <v>3</v>
      </c>
      <c r="AB21" s="82" t="s">
        <v>7</v>
      </c>
      <c r="AC21" s="81">
        <v>9723</v>
      </c>
      <c r="AD21" s="81">
        <v>2013</v>
      </c>
      <c r="AE21" s="82" t="s">
        <v>220</v>
      </c>
      <c r="AF21" s="81">
        <v>8.6999999999999993</v>
      </c>
      <c r="AG21" s="83" t="s">
        <v>98</v>
      </c>
      <c r="AH21" s="82" t="s">
        <v>30</v>
      </c>
      <c r="AI21" s="82" t="s">
        <v>30</v>
      </c>
      <c r="AJ21" s="83" t="s">
        <v>98</v>
      </c>
      <c r="AK21" s="82" t="s">
        <v>98</v>
      </c>
      <c r="AL21" s="82" t="s">
        <v>215</v>
      </c>
      <c r="AM21" s="82" t="s">
        <v>98</v>
      </c>
      <c r="AN21" s="81">
        <v>2826</v>
      </c>
      <c r="AO21" s="82" t="s">
        <v>16</v>
      </c>
      <c r="AP21" s="82" t="s">
        <v>193</v>
      </c>
      <c r="AQ21" s="81">
        <v>1</v>
      </c>
      <c r="AR21" s="82" t="s">
        <v>16</v>
      </c>
      <c r="AS21" s="84" t="s">
        <v>194</v>
      </c>
      <c r="AT21" s="82" t="s">
        <v>195</v>
      </c>
      <c r="AU21" s="83">
        <v>2.025273951</v>
      </c>
      <c r="AV21" s="81">
        <v>1</v>
      </c>
      <c r="AW21" s="82" t="s">
        <v>6</v>
      </c>
      <c r="BA21" s="116">
        <v>41316</v>
      </c>
      <c r="BB21" s="117">
        <v>2</v>
      </c>
      <c r="BC21" s="118" t="s">
        <v>7</v>
      </c>
      <c r="BD21" s="117">
        <v>10037</v>
      </c>
      <c r="BE21" s="117">
        <v>2013</v>
      </c>
      <c r="BF21" s="118" t="s">
        <v>411</v>
      </c>
      <c r="BG21" s="117">
        <v>6.8</v>
      </c>
      <c r="BH21" s="119">
        <v>2.7E-4</v>
      </c>
      <c r="BI21" s="118" t="s">
        <v>30</v>
      </c>
      <c r="BJ21" s="118" t="s">
        <v>6</v>
      </c>
      <c r="BK21" s="118" t="s">
        <v>98</v>
      </c>
      <c r="BL21" s="117">
        <v>2802</v>
      </c>
      <c r="BM21" s="118" t="s">
        <v>15</v>
      </c>
      <c r="BN21" s="118" t="s">
        <v>386</v>
      </c>
      <c r="BO21" s="117">
        <v>4</v>
      </c>
      <c r="BP21" s="118" t="s">
        <v>15</v>
      </c>
      <c r="BQ21" s="120" t="s">
        <v>387</v>
      </c>
      <c r="BR21" s="118" t="s">
        <v>388</v>
      </c>
      <c r="BS21" s="119">
        <v>1.90662485</v>
      </c>
      <c r="BT21" s="117">
        <v>1</v>
      </c>
      <c r="BU21" s="49" t="s">
        <v>68</v>
      </c>
      <c r="CE21" s="6">
        <v>41317</v>
      </c>
      <c r="CF21" s="7">
        <v>2</v>
      </c>
      <c r="CG21" s="8" t="s">
        <v>31</v>
      </c>
      <c r="CH21" s="7">
        <v>9787</v>
      </c>
      <c r="CI21" s="7">
        <v>2013</v>
      </c>
      <c r="CJ21" s="8" t="s">
        <v>668</v>
      </c>
      <c r="CK21" s="7">
        <v>10.199999999999999</v>
      </c>
      <c r="CL21" s="9" t="s">
        <v>98</v>
      </c>
      <c r="CM21" s="8" t="s">
        <v>30</v>
      </c>
      <c r="CN21" s="8" t="s">
        <v>30</v>
      </c>
      <c r="CO21" s="8" t="s">
        <v>98</v>
      </c>
      <c r="CP21" s="7">
        <v>2834</v>
      </c>
      <c r="CQ21" s="8" t="s">
        <v>15</v>
      </c>
      <c r="CR21" s="8" t="s">
        <v>619</v>
      </c>
      <c r="CS21" s="7">
        <v>4</v>
      </c>
      <c r="CT21" s="8" t="s">
        <v>15</v>
      </c>
      <c r="CU21" s="10" t="s">
        <v>621</v>
      </c>
      <c r="CV21" s="8" t="s">
        <v>622</v>
      </c>
      <c r="CW21" s="9">
        <v>3.705376609</v>
      </c>
      <c r="CX21" s="7">
        <v>1</v>
      </c>
      <c r="CY21" s="8" t="s">
        <v>6</v>
      </c>
      <c r="DB21" s="30">
        <v>3</v>
      </c>
      <c r="DC21" s="30">
        <v>2013</v>
      </c>
      <c r="DD21" s="7">
        <v>9628</v>
      </c>
      <c r="DE21" s="8" t="s">
        <v>839</v>
      </c>
      <c r="DF21" s="7">
        <v>3</v>
      </c>
      <c r="DG21" s="7">
        <v>8</v>
      </c>
      <c r="DH21" s="8" t="s">
        <v>761</v>
      </c>
      <c r="DI21" s="7">
        <v>19.7</v>
      </c>
      <c r="DJ21" s="7">
        <v>4</v>
      </c>
      <c r="DK21" s="8" t="s">
        <v>7</v>
      </c>
      <c r="DL21" s="8" t="s">
        <v>758</v>
      </c>
      <c r="DM21" s="31">
        <v>41360</v>
      </c>
    </row>
    <row r="22" spans="2:117" ht="51.75">
      <c r="B22" s="56">
        <v>41317</v>
      </c>
      <c r="C22" s="57">
        <v>2</v>
      </c>
      <c r="D22" s="58" t="s">
        <v>31</v>
      </c>
      <c r="E22" s="57">
        <v>9846</v>
      </c>
      <c r="F22" s="57">
        <v>2013</v>
      </c>
      <c r="G22" s="58" t="s">
        <v>125</v>
      </c>
      <c r="H22" s="57">
        <v>10.7</v>
      </c>
      <c r="I22" s="59" t="s">
        <v>98</v>
      </c>
      <c r="J22" s="58" t="s">
        <v>30</v>
      </c>
      <c r="K22" s="58" t="s">
        <v>6</v>
      </c>
      <c r="L22" s="58" t="s">
        <v>98</v>
      </c>
      <c r="M22" s="57">
        <v>2837</v>
      </c>
      <c r="N22" s="58" t="s">
        <v>15</v>
      </c>
      <c r="O22" s="58" t="s">
        <v>99</v>
      </c>
      <c r="P22" s="57">
        <v>4</v>
      </c>
      <c r="Q22" s="58" t="s">
        <v>15</v>
      </c>
      <c r="R22" s="60" t="s">
        <v>100</v>
      </c>
      <c r="S22" s="58" t="s">
        <v>101</v>
      </c>
      <c r="T22" s="59">
        <v>0.16354157499999999</v>
      </c>
      <c r="U22" s="57">
        <v>1</v>
      </c>
      <c r="V22" s="49" t="s">
        <v>6</v>
      </c>
      <c r="Z22" s="80">
        <v>41346</v>
      </c>
      <c r="AA22" s="81">
        <v>3</v>
      </c>
      <c r="AB22" s="82" t="s">
        <v>7</v>
      </c>
      <c r="AC22" s="81">
        <v>9724</v>
      </c>
      <c r="AD22" s="81">
        <v>2013</v>
      </c>
      <c r="AE22" s="82" t="s">
        <v>221</v>
      </c>
      <c r="AF22" s="81">
        <v>9.3000000000000007</v>
      </c>
      <c r="AG22" s="83" t="s">
        <v>98</v>
      </c>
      <c r="AH22" s="82" t="s">
        <v>30</v>
      </c>
      <c r="AI22" s="82" t="s">
        <v>30</v>
      </c>
      <c r="AJ22" s="83" t="s">
        <v>98</v>
      </c>
      <c r="AK22" s="82" t="s">
        <v>98</v>
      </c>
      <c r="AL22" s="82" t="s">
        <v>215</v>
      </c>
      <c r="AM22" s="82" t="s">
        <v>98</v>
      </c>
      <c r="AN22" s="81">
        <v>2826</v>
      </c>
      <c r="AO22" s="82" t="s">
        <v>16</v>
      </c>
      <c r="AP22" s="82" t="s">
        <v>193</v>
      </c>
      <c r="AQ22" s="81">
        <v>1</v>
      </c>
      <c r="AR22" s="82" t="s">
        <v>16</v>
      </c>
      <c r="AS22" s="84" t="s">
        <v>194</v>
      </c>
      <c r="AT22" s="82" t="s">
        <v>195</v>
      </c>
      <c r="AU22" s="83">
        <v>2.025273951</v>
      </c>
      <c r="AV22" s="81">
        <v>1</v>
      </c>
      <c r="AW22" s="82" t="s">
        <v>6</v>
      </c>
      <c r="BA22" s="116">
        <v>41316</v>
      </c>
      <c r="BB22" s="117">
        <v>2</v>
      </c>
      <c r="BC22" s="118" t="s">
        <v>7</v>
      </c>
      <c r="BD22" s="117">
        <v>10041</v>
      </c>
      <c r="BE22" s="117">
        <v>2013</v>
      </c>
      <c r="BF22" s="118" t="s">
        <v>415</v>
      </c>
      <c r="BG22" s="117">
        <v>7</v>
      </c>
      <c r="BH22" s="119">
        <v>4.6999999999999999E-4</v>
      </c>
      <c r="BI22" s="118" t="s">
        <v>30</v>
      </c>
      <c r="BJ22" s="118" t="s">
        <v>6</v>
      </c>
      <c r="BK22" s="118" t="s">
        <v>98</v>
      </c>
      <c r="BL22" s="117">
        <v>2802</v>
      </c>
      <c r="BM22" s="118" t="s">
        <v>15</v>
      </c>
      <c r="BN22" s="118" t="s">
        <v>386</v>
      </c>
      <c r="BO22" s="117">
        <v>4</v>
      </c>
      <c r="BP22" s="118" t="s">
        <v>15</v>
      </c>
      <c r="BQ22" s="120" t="s">
        <v>387</v>
      </c>
      <c r="BR22" s="118" t="s">
        <v>388</v>
      </c>
      <c r="BS22" s="119">
        <v>1.90662485</v>
      </c>
      <c r="BT22" s="117">
        <v>1</v>
      </c>
      <c r="BU22" s="49" t="s">
        <v>68</v>
      </c>
      <c r="CE22" s="6">
        <v>41317</v>
      </c>
      <c r="CF22" s="7">
        <v>2</v>
      </c>
      <c r="CG22" s="8" t="s">
        <v>31</v>
      </c>
      <c r="CH22" s="7">
        <v>9788</v>
      </c>
      <c r="CI22" s="7">
        <v>2013</v>
      </c>
      <c r="CJ22" s="8" t="s">
        <v>669</v>
      </c>
      <c r="CK22" s="7">
        <v>10.1</v>
      </c>
      <c r="CL22" s="9" t="s">
        <v>98</v>
      </c>
      <c r="CM22" s="8" t="s">
        <v>30</v>
      </c>
      <c r="CN22" s="8" t="s">
        <v>30</v>
      </c>
      <c r="CO22" s="8" t="s">
        <v>98</v>
      </c>
      <c r="CP22" s="7">
        <v>2834</v>
      </c>
      <c r="CQ22" s="8" t="s">
        <v>15</v>
      </c>
      <c r="CR22" s="8" t="s">
        <v>619</v>
      </c>
      <c r="CS22" s="7">
        <v>4</v>
      </c>
      <c r="CT22" s="8" t="s">
        <v>15</v>
      </c>
      <c r="CU22" s="10" t="s">
        <v>621</v>
      </c>
      <c r="CV22" s="8" t="s">
        <v>622</v>
      </c>
      <c r="CW22" s="9">
        <v>3.705376609</v>
      </c>
      <c r="CX22" s="7">
        <v>1</v>
      </c>
      <c r="CY22" s="8" t="s">
        <v>6</v>
      </c>
      <c r="DB22" s="30">
        <v>3</v>
      </c>
      <c r="DC22" s="30">
        <v>2013</v>
      </c>
      <c r="DD22" s="7">
        <v>9506</v>
      </c>
      <c r="DE22" s="8" t="s">
        <v>869</v>
      </c>
      <c r="DF22" s="7">
        <v>5</v>
      </c>
      <c r="DG22" s="7">
        <v>267</v>
      </c>
      <c r="DH22" s="8" t="s">
        <v>761</v>
      </c>
      <c r="DI22" s="7">
        <v>19.600000000000001</v>
      </c>
      <c r="DJ22" s="7">
        <v>5</v>
      </c>
      <c r="DK22" s="8" t="s">
        <v>31</v>
      </c>
      <c r="DL22" s="8" t="s">
        <v>758</v>
      </c>
      <c r="DM22" s="31">
        <v>41360</v>
      </c>
    </row>
    <row r="23" spans="2:117" ht="26.25">
      <c r="B23" s="56">
        <v>41317</v>
      </c>
      <c r="C23" s="57">
        <v>2</v>
      </c>
      <c r="D23" s="58" t="s">
        <v>31</v>
      </c>
      <c r="E23" s="57">
        <v>9847</v>
      </c>
      <c r="F23" s="57">
        <v>2013</v>
      </c>
      <c r="G23" s="58" t="s">
        <v>126</v>
      </c>
      <c r="H23" s="57">
        <v>9.1</v>
      </c>
      <c r="I23" s="59" t="s">
        <v>98</v>
      </c>
      <c r="J23" s="58" t="s">
        <v>30</v>
      </c>
      <c r="K23" s="58" t="s">
        <v>30</v>
      </c>
      <c r="L23" s="58" t="s">
        <v>98</v>
      </c>
      <c r="M23" s="57">
        <v>2837</v>
      </c>
      <c r="N23" s="58" t="s">
        <v>15</v>
      </c>
      <c r="O23" s="58" t="s">
        <v>99</v>
      </c>
      <c r="P23" s="57">
        <v>4</v>
      </c>
      <c r="Q23" s="58" t="s">
        <v>15</v>
      </c>
      <c r="R23" s="60" t="s">
        <v>100</v>
      </c>
      <c r="S23" s="58" t="s">
        <v>101</v>
      </c>
      <c r="T23" s="59">
        <v>0.16354157499999999</v>
      </c>
      <c r="U23" s="57">
        <v>1</v>
      </c>
      <c r="V23" s="49" t="s">
        <v>6</v>
      </c>
      <c r="Z23" s="80">
        <v>41346</v>
      </c>
      <c r="AA23" s="81">
        <v>3</v>
      </c>
      <c r="AB23" s="82" t="s">
        <v>7</v>
      </c>
      <c r="AC23" s="81">
        <v>9725</v>
      </c>
      <c r="AD23" s="81">
        <v>2013</v>
      </c>
      <c r="AE23" s="82" t="s">
        <v>222</v>
      </c>
      <c r="AF23" s="81">
        <v>8.4</v>
      </c>
      <c r="AG23" s="83">
        <v>4.8000000000000001E-4</v>
      </c>
      <c r="AH23" s="82" t="s">
        <v>30</v>
      </c>
      <c r="AI23" s="82" t="s">
        <v>30</v>
      </c>
      <c r="AJ23" s="83" t="s">
        <v>98</v>
      </c>
      <c r="AK23" s="82" t="s">
        <v>98</v>
      </c>
      <c r="AL23" s="82" t="s">
        <v>98</v>
      </c>
      <c r="AM23" s="82" t="s">
        <v>98</v>
      </c>
      <c r="AN23" s="81">
        <v>2826</v>
      </c>
      <c r="AO23" s="82" t="s">
        <v>16</v>
      </c>
      <c r="AP23" s="82" t="s">
        <v>193</v>
      </c>
      <c r="AQ23" s="81">
        <v>1</v>
      </c>
      <c r="AR23" s="82" t="s">
        <v>16</v>
      </c>
      <c r="AS23" s="84" t="s">
        <v>194</v>
      </c>
      <c r="AT23" s="82" t="s">
        <v>195</v>
      </c>
      <c r="AU23" s="83">
        <v>2.025273951</v>
      </c>
      <c r="AV23" s="81">
        <v>1</v>
      </c>
      <c r="AW23" s="82" t="s">
        <v>6</v>
      </c>
      <c r="BA23" s="116">
        <v>41316</v>
      </c>
      <c r="BB23" s="117">
        <v>2</v>
      </c>
      <c r="BC23" s="118" t="s">
        <v>7</v>
      </c>
      <c r="BD23" s="117">
        <v>10046</v>
      </c>
      <c r="BE23" s="117">
        <v>2013</v>
      </c>
      <c r="BF23" s="118" t="s">
        <v>422</v>
      </c>
      <c r="BG23" s="117">
        <v>6.7</v>
      </c>
      <c r="BH23" s="119">
        <v>2.7E-4</v>
      </c>
      <c r="BI23" s="118" t="s">
        <v>30</v>
      </c>
      <c r="BJ23" s="118" t="s">
        <v>6</v>
      </c>
      <c r="BK23" s="118" t="s">
        <v>98</v>
      </c>
      <c r="BL23" s="117">
        <v>2802</v>
      </c>
      <c r="BM23" s="118" t="s">
        <v>15</v>
      </c>
      <c r="BN23" s="118" t="s">
        <v>386</v>
      </c>
      <c r="BO23" s="117">
        <v>4</v>
      </c>
      <c r="BP23" s="118" t="s">
        <v>15</v>
      </c>
      <c r="BQ23" s="120" t="s">
        <v>387</v>
      </c>
      <c r="BR23" s="118" t="s">
        <v>388</v>
      </c>
      <c r="BS23" s="119">
        <v>1.90662485</v>
      </c>
      <c r="BT23" s="117">
        <v>1</v>
      </c>
      <c r="BU23" s="49" t="s">
        <v>68</v>
      </c>
      <c r="CE23" s="6">
        <v>41317</v>
      </c>
      <c r="CF23" s="7">
        <v>2</v>
      </c>
      <c r="CG23" s="8" t="s">
        <v>31</v>
      </c>
      <c r="CH23" s="7">
        <v>9789</v>
      </c>
      <c r="CI23" s="7">
        <v>2013</v>
      </c>
      <c r="CJ23" s="8" t="s">
        <v>670</v>
      </c>
      <c r="CK23" s="7">
        <v>10.199999999999999</v>
      </c>
      <c r="CL23" s="9" t="s">
        <v>98</v>
      </c>
      <c r="CM23" s="8" t="s">
        <v>30</v>
      </c>
      <c r="CN23" s="8" t="s">
        <v>30</v>
      </c>
      <c r="CO23" s="8" t="s">
        <v>98</v>
      </c>
      <c r="CP23" s="7">
        <v>2834</v>
      </c>
      <c r="CQ23" s="8" t="s">
        <v>15</v>
      </c>
      <c r="CR23" s="8" t="s">
        <v>619</v>
      </c>
      <c r="CS23" s="7">
        <v>4</v>
      </c>
      <c r="CT23" s="8" t="s">
        <v>15</v>
      </c>
      <c r="CU23" s="10" t="s">
        <v>621</v>
      </c>
      <c r="CV23" s="8" t="s">
        <v>622</v>
      </c>
      <c r="CW23" s="9">
        <v>3.705376609</v>
      </c>
      <c r="CX23" s="7">
        <v>1</v>
      </c>
      <c r="CY23" s="8" t="s">
        <v>6</v>
      </c>
      <c r="DB23" s="30">
        <v>3</v>
      </c>
      <c r="DC23" s="30">
        <v>2013</v>
      </c>
      <c r="DD23" s="7">
        <v>9615</v>
      </c>
      <c r="DE23" s="8" t="s">
        <v>825</v>
      </c>
      <c r="DF23" s="7">
        <v>3</v>
      </c>
      <c r="DG23" s="7">
        <v>27</v>
      </c>
      <c r="DH23" s="8" t="s">
        <v>761</v>
      </c>
      <c r="DI23" s="7">
        <v>19.600000000000001</v>
      </c>
      <c r="DJ23" s="7">
        <v>4</v>
      </c>
      <c r="DK23" s="8" t="s">
        <v>7</v>
      </c>
      <c r="DL23" s="8" t="s">
        <v>758</v>
      </c>
      <c r="DM23" s="31">
        <v>41360</v>
      </c>
    </row>
    <row r="24" spans="2:117" ht="51.75">
      <c r="B24" s="56">
        <v>41317</v>
      </c>
      <c r="C24" s="57">
        <v>2</v>
      </c>
      <c r="D24" s="58" t="s">
        <v>31</v>
      </c>
      <c r="E24" s="57">
        <v>9848</v>
      </c>
      <c r="F24" s="57">
        <v>2013</v>
      </c>
      <c r="G24" s="58" t="s">
        <v>127</v>
      </c>
      <c r="H24" s="57">
        <v>10.9</v>
      </c>
      <c r="I24" s="59" t="s">
        <v>98</v>
      </c>
      <c r="J24" s="58" t="s">
        <v>30</v>
      </c>
      <c r="K24" s="58" t="s">
        <v>30</v>
      </c>
      <c r="L24" s="58" t="s">
        <v>98</v>
      </c>
      <c r="M24" s="57">
        <v>2837</v>
      </c>
      <c r="N24" s="58" t="s">
        <v>15</v>
      </c>
      <c r="O24" s="58" t="s">
        <v>99</v>
      </c>
      <c r="P24" s="57">
        <v>4</v>
      </c>
      <c r="Q24" s="58" t="s">
        <v>15</v>
      </c>
      <c r="R24" s="60" t="s">
        <v>100</v>
      </c>
      <c r="S24" s="58" t="s">
        <v>101</v>
      </c>
      <c r="T24" s="59">
        <v>0.16354157499999999</v>
      </c>
      <c r="U24" s="57">
        <v>1</v>
      </c>
      <c r="V24" s="49" t="s">
        <v>6</v>
      </c>
      <c r="Z24" s="80">
        <v>41346</v>
      </c>
      <c r="AA24" s="81">
        <v>3</v>
      </c>
      <c r="AB24" s="82" t="s">
        <v>7</v>
      </c>
      <c r="AC24" s="81">
        <v>9726</v>
      </c>
      <c r="AD24" s="81">
        <v>2013</v>
      </c>
      <c r="AE24" s="82" t="s">
        <v>223</v>
      </c>
      <c r="AF24" s="81">
        <v>9.8000000000000007</v>
      </c>
      <c r="AG24" s="83" t="s">
        <v>98</v>
      </c>
      <c r="AH24" s="82" t="s">
        <v>30</v>
      </c>
      <c r="AI24" s="82" t="s">
        <v>30</v>
      </c>
      <c r="AJ24" s="83" t="s">
        <v>98</v>
      </c>
      <c r="AK24" s="82" t="s">
        <v>98</v>
      </c>
      <c r="AL24" s="82" t="s">
        <v>207</v>
      </c>
      <c r="AM24" s="82" t="s">
        <v>98</v>
      </c>
      <c r="AN24" s="81">
        <v>2826</v>
      </c>
      <c r="AO24" s="82" t="s">
        <v>16</v>
      </c>
      <c r="AP24" s="82" t="s">
        <v>193</v>
      </c>
      <c r="AQ24" s="81">
        <v>1</v>
      </c>
      <c r="AR24" s="82" t="s">
        <v>16</v>
      </c>
      <c r="AS24" s="84" t="s">
        <v>194</v>
      </c>
      <c r="AT24" s="82" t="s">
        <v>195</v>
      </c>
      <c r="AU24" s="83">
        <v>2.025273951</v>
      </c>
      <c r="AV24" s="81">
        <v>1</v>
      </c>
      <c r="AW24" s="82" t="s">
        <v>6</v>
      </c>
      <c r="BA24" s="116">
        <v>41316</v>
      </c>
      <c r="BB24" s="117">
        <v>2</v>
      </c>
      <c r="BC24" s="118" t="s">
        <v>31</v>
      </c>
      <c r="BD24" s="117">
        <v>9866</v>
      </c>
      <c r="BE24" s="117">
        <v>2013</v>
      </c>
      <c r="BF24" s="118" t="s">
        <v>430</v>
      </c>
      <c r="BG24" s="117">
        <v>10.3</v>
      </c>
      <c r="BH24" s="119" t="s">
        <v>98</v>
      </c>
      <c r="BI24" s="118" t="s">
        <v>30</v>
      </c>
      <c r="BJ24" s="118" t="s">
        <v>30</v>
      </c>
      <c r="BK24" s="118" t="s">
        <v>98</v>
      </c>
      <c r="BL24" s="117">
        <v>2802</v>
      </c>
      <c r="BM24" s="118" t="s">
        <v>15</v>
      </c>
      <c r="BN24" s="118" t="s">
        <v>386</v>
      </c>
      <c r="BO24" s="117">
        <v>4</v>
      </c>
      <c r="BP24" s="118" t="s">
        <v>15</v>
      </c>
      <c r="BQ24" s="120" t="s">
        <v>387</v>
      </c>
      <c r="BR24" s="118" t="s">
        <v>388</v>
      </c>
      <c r="BS24" s="119">
        <v>1.90662485</v>
      </c>
      <c r="BT24" s="117">
        <v>1</v>
      </c>
      <c r="BU24" s="49" t="s">
        <v>68</v>
      </c>
      <c r="CE24" s="6">
        <v>41317</v>
      </c>
      <c r="CF24" s="7">
        <v>2</v>
      </c>
      <c r="CG24" s="8" t="s">
        <v>31</v>
      </c>
      <c r="CH24" s="7">
        <v>9790</v>
      </c>
      <c r="CI24" s="7">
        <v>2013</v>
      </c>
      <c r="CJ24" s="8" t="s">
        <v>671</v>
      </c>
      <c r="CK24" s="7">
        <v>11</v>
      </c>
      <c r="CL24" s="9" t="s">
        <v>98</v>
      </c>
      <c r="CM24" s="8" t="s">
        <v>30</v>
      </c>
      <c r="CN24" s="8" t="s">
        <v>30</v>
      </c>
      <c r="CO24" s="8" t="s">
        <v>98</v>
      </c>
      <c r="CP24" s="7">
        <v>2834</v>
      </c>
      <c r="CQ24" s="8" t="s">
        <v>15</v>
      </c>
      <c r="CR24" s="8" t="s">
        <v>619</v>
      </c>
      <c r="CS24" s="7">
        <v>4</v>
      </c>
      <c r="CT24" s="8" t="s">
        <v>15</v>
      </c>
      <c r="CU24" s="10" t="s">
        <v>621</v>
      </c>
      <c r="CV24" s="8" t="s">
        <v>622</v>
      </c>
      <c r="CW24" s="9">
        <v>3.705376609</v>
      </c>
      <c r="CX24" s="7">
        <v>1</v>
      </c>
      <c r="CY24" s="8" t="s">
        <v>6</v>
      </c>
      <c r="DB24" s="30">
        <v>3</v>
      </c>
      <c r="DC24" s="30">
        <v>2013</v>
      </c>
      <c r="DD24" s="7">
        <v>9522</v>
      </c>
      <c r="DE24" s="8" t="s">
        <v>885</v>
      </c>
      <c r="DF24" s="7">
        <v>1</v>
      </c>
      <c r="DG24" s="7">
        <v>17</v>
      </c>
      <c r="DH24" s="8" t="s">
        <v>761</v>
      </c>
      <c r="DI24" s="7">
        <v>19.399999999999999</v>
      </c>
      <c r="DJ24" s="7">
        <v>1</v>
      </c>
      <c r="DK24" s="8" t="s">
        <v>31</v>
      </c>
      <c r="DL24" s="8" t="s">
        <v>758</v>
      </c>
      <c r="DM24" s="31">
        <v>41360</v>
      </c>
    </row>
    <row r="25" spans="2:117" ht="51.75">
      <c r="B25" s="56">
        <v>41317</v>
      </c>
      <c r="C25" s="57">
        <v>2</v>
      </c>
      <c r="D25" s="58" t="s">
        <v>31</v>
      </c>
      <c r="E25" s="57">
        <v>9849</v>
      </c>
      <c r="F25" s="57">
        <v>2013</v>
      </c>
      <c r="G25" s="58" t="s">
        <v>128</v>
      </c>
      <c r="H25" s="57">
        <v>11.3</v>
      </c>
      <c r="I25" s="59" t="s">
        <v>98</v>
      </c>
      <c r="J25" s="58" t="s">
        <v>30</v>
      </c>
      <c r="K25" s="58" t="s">
        <v>30</v>
      </c>
      <c r="L25" s="58" t="s">
        <v>98</v>
      </c>
      <c r="M25" s="57">
        <v>2837</v>
      </c>
      <c r="N25" s="58" t="s">
        <v>15</v>
      </c>
      <c r="O25" s="58" t="s">
        <v>99</v>
      </c>
      <c r="P25" s="57">
        <v>4</v>
      </c>
      <c r="Q25" s="58" t="s">
        <v>15</v>
      </c>
      <c r="R25" s="60" t="s">
        <v>100</v>
      </c>
      <c r="S25" s="58" t="s">
        <v>101</v>
      </c>
      <c r="T25" s="59">
        <v>0.16354157499999999</v>
      </c>
      <c r="U25" s="57">
        <v>1</v>
      </c>
      <c r="V25" s="49" t="s">
        <v>6</v>
      </c>
      <c r="Z25" s="80">
        <v>41346</v>
      </c>
      <c r="AA25" s="81">
        <v>3</v>
      </c>
      <c r="AB25" s="82" t="s">
        <v>7</v>
      </c>
      <c r="AC25" s="81">
        <v>9727</v>
      </c>
      <c r="AD25" s="81">
        <v>2013</v>
      </c>
      <c r="AE25" s="82" t="s">
        <v>224</v>
      </c>
      <c r="AF25" s="81">
        <v>8.8000000000000007</v>
      </c>
      <c r="AG25" s="83" t="s">
        <v>98</v>
      </c>
      <c r="AH25" s="82" t="s">
        <v>30</v>
      </c>
      <c r="AI25" s="82" t="s">
        <v>6</v>
      </c>
      <c r="AJ25" s="83" t="s">
        <v>98</v>
      </c>
      <c r="AK25" s="82" t="s">
        <v>98</v>
      </c>
      <c r="AL25" s="82" t="s">
        <v>215</v>
      </c>
      <c r="AM25" s="82" t="s">
        <v>98</v>
      </c>
      <c r="AN25" s="81">
        <v>2826</v>
      </c>
      <c r="AO25" s="82" t="s">
        <v>16</v>
      </c>
      <c r="AP25" s="82" t="s">
        <v>193</v>
      </c>
      <c r="AQ25" s="81">
        <v>1</v>
      </c>
      <c r="AR25" s="82" t="s">
        <v>16</v>
      </c>
      <c r="AS25" s="84" t="s">
        <v>194</v>
      </c>
      <c r="AT25" s="82" t="s">
        <v>195</v>
      </c>
      <c r="AU25" s="83">
        <v>2.025273951</v>
      </c>
      <c r="AV25" s="81">
        <v>1</v>
      </c>
      <c r="AW25" s="82" t="s">
        <v>6</v>
      </c>
      <c r="BA25" s="116">
        <v>41316</v>
      </c>
      <c r="BB25" s="117">
        <v>2</v>
      </c>
      <c r="BC25" s="118" t="s">
        <v>31</v>
      </c>
      <c r="BD25" s="117">
        <v>9867</v>
      </c>
      <c r="BE25" s="117">
        <v>2013</v>
      </c>
      <c r="BF25" s="118" t="s">
        <v>431</v>
      </c>
      <c r="BG25" s="117">
        <v>10.5</v>
      </c>
      <c r="BH25" s="119" t="s">
        <v>98</v>
      </c>
      <c r="BI25" s="118" t="s">
        <v>30</v>
      </c>
      <c r="BJ25" s="118" t="s">
        <v>6</v>
      </c>
      <c r="BK25" s="118" t="s">
        <v>98</v>
      </c>
      <c r="BL25" s="117">
        <v>2802</v>
      </c>
      <c r="BM25" s="118" t="s">
        <v>15</v>
      </c>
      <c r="BN25" s="118" t="s">
        <v>386</v>
      </c>
      <c r="BO25" s="117">
        <v>4</v>
      </c>
      <c r="BP25" s="118" t="s">
        <v>15</v>
      </c>
      <c r="BQ25" s="120" t="s">
        <v>387</v>
      </c>
      <c r="BR25" s="118" t="s">
        <v>388</v>
      </c>
      <c r="BS25" s="119">
        <v>1.90662485</v>
      </c>
      <c r="BT25" s="117">
        <v>1</v>
      </c>
      <c r="BU25" s="49" t="s">
        <v>68</v>
      </c>
      <c r="CE25" s="6">
        <v>41317</v>
      </c>
      <c r="CF25" s="7">
        <v>2</v>
      </c>
      <c r="CG25" s="8" t="s">
        <v>31</v>
      </c>
      <c r="CH25" s="7">
        <v>9791</v>
      </c>
      <c r="CI25" s="7">
        <v>2013</v>
      </c>
      <c r="CJ25" s="8" t="s">
        <v>672</v>
      </c>
      <c r="CK25" s="7">
        <v>11.2</v>
      </c>
      <c r="CL25" s="9" t="s">
        <v>98</v>
      </c>
      <c r="CM25" s="8" t="s">
        <v>30</v>
      </c>
      <c r="CN25" s="8" t="s">
        <v>30</v>
      </c>
      <c r="CO25" s="8" t="s">
        <v>98</v>
      </c>
      <c r="CP25" s="7">
        <v>2834</v>
      </c>
      <c r="CQ25" s="8" t="s">
        <v>15</v>
      </c>
      <c r="CR25" s="8" t="s">
        <v>619</v>
      </c>
      <c r="CS25" s="7">
        <v>4</v>
      </c>
      <c r="CT25" s="8" t="s">
        <v>15</v>
      </c>
      <c r="CU25" s="10" t="s">
        <v>621</v>
      </c>
      <c r="CV25" s="8" t="s">
        <v>622</v>
      </c>
      <c r="CW25" s="9">
        <v>3.705376609</v>
      </c>
      <c r="CX25" s="7">
        <v>1</v>
      </c>
      <c r="CY25" s="8" t="s">
        <v>6</v>
      </c>
      <c r="DB25" s="30">
        <v>3</v>
      </c>
      <c r="DC25" s="30">
        <v>2013</v>
      </c>
      <c r="DD25" s="7">
        <v>9637</v>
      </c>
      <c r="DE25" s="8" t="s">
        <v>849</v>
      </c>
      <c r="DF25" s="7">
        <v>4</v>
      </c>
      <c r="DG25" s="7">
        <v>11</v>
      </c>
      <c r="DH25" s="8" t="s">
        <v>761</v>
      </c>
      <c r="DI25" s="7">
        <v>19.2</v>
      </c>
      <c r="DJ25" s="7">
        <v>6</v>
      </c>
      <c r="DK25" s="8" t="s">
        <v>7</v>
      </c>
      <c r="DL25" s="8" t="s">
        <v>758</v>
      </c>
      <c r="DM25" s="31">
        <v>41360</v>
      </c>
    </row>
    <row r="26" spans="2:117" ht="26.25">
      <c r="B26" s="56">
        <v>41317</v>
      </c>
      <c r="C26" s="57">
        <v>2</v>
      </c>
      <c r="D26" s="58" t="s">
        <v>31</v>
      </c>
      <c r="E26" s="57">
        <v>9850</v>
      </c>
      <c r="F26" s="57">
        <v>2013</v>
      </c>
      <c r="G26" s="58" t="s">
        <v>129</v>
      </c>
      <c r="H26" s="57">
        <v>10.5</v>
      </c>
      <c r="I26" s="59" t="s">
        <v>98</v>
      </c>
      <c r="J26" s="58" t="s">
        <v>30</v>
      </c>
      <c r="K26" s="58" t="s">
        <v>6</v>
      </c>
      <c r="L26" s="58" t="s">
        <v>98</v>
      </c>
      <c r="M26" s="57">
        <v>2837</v>
      </c>
      <c r="N26" s="58" t="s">
        <v>15</v>
      </c>
      <c r="O26" s="58" t="s">
        <v>99</v>
      </c>
      <c r="P26" s="57">
        <v>4</v>
      </c>
      <c r="Q26" s="58" t="s">
        <v>15</v>
      </c>
      <c r="R26" s="60" t="s">
        <v>100</v>
      </c>
      <c r="S26" s="58" t="s">
        <v>101</v>
      </c>
      <c r="T26" s="59">
        <v>0.16354157499999999</v>
      </c>
      <c r="U26" s="57">
        <v>1</v>
      </c>
      <c r="V26" s="49" t="s">
        <v>6</v>
      </c>
      <c r="Z26" s="80">
        <v>41346</v>
      </c>
      <c r="AA26" s="81">
        <v>3</v>
      </c>
      <c r="AB26" s="82" t="s">
        <v>7</v>
      </c>
      <c r="AC26" s="81">
        <v>9728</v>
      </c>
      <c r="AD26" s="81">
        <v>2013</v>
      </c>
      <c r="AE26" s="82" t="s">
        <v>225</v>
      </c>
      <c r="AF26" s="81">
        <v>9.4</v>
      </c>
      <c r="AG26" s="83">
        <v>8.4000000000000003E-4</v>
      </c>
      <c r="AH26" s="82" t="s">
        <v>30</v>
      </c>
      <c r="AI26" s="82" t="s">
        <v>30</v>
      </c>
      <c r="AJ26" s="83" t="s">
        <v>98</v>
      </c>
      <c r="AK26" s="82" t="s">
        <v>98</v>
      </c>
      <c r="AL26" s="82" t="s">
        <v>98</v>
      </c>
      <c r="AM26" s="82" t="s">
        <v>98</v>
      </c>
      <c r="AN26" s="81">
        <v>2826</v>
      </c>
      <c r="AO26" s="82" t="s">
        <v>16</v>
      </c>
      <c r="AP26" s="82" t="s">
        <v>193</v>
      </c>
      <c r="AQ26" s="81">
        <v>1</v>
      </c>
      <c r="AR26" s="82" t="s">
        <v>16</v>
      </c>
      <c r="AS26" s="84" t="s">
        <v>194</v>
      </c>
      <c r="AT26" s="82" t="s">
        <v>195</v>
      </c>
      <c r="AU26" s="83">
        <v>2.025273951</v>
      </c>
      <c r="AV26" s="81">
        <v>1</v>
      </c>
      <c r="AW26" s="82" t="s">
        <v>6</v>
      </c>
      <c r="BA26" s="116">
        <v>41316</v>
      </c>
      <c r="BB26" s="117">
        <v>2</v>
      </c>
      <c r="BC26" s="118" t="s">
        <v>31</v>
      </c>
      <c r="BD26" s="117">
        <v>9869</v>
      </c>
      <c r="BE26" s="117">
        <v>2013</v>
      </c>
      <c r="BF26" s="118" t="s">
        <v>433</v>
      </c>
      <c r="BG26" s="117">
        <v>10</v>
      </c>
      <c r="BH26" s="119" t="s">
        <v>98</v>
      </c>
      <c r="BI26" s="118" t="s">
        <v>30</v>
      </c>
      <c r="BJ26" s="118" t="s">
        <v>30</v>
      </c>
      <c r="BK26" s="118" t="s">
        <v>98</v>
      </c>
      <c r="BL26" s="117">
        <v>2802</v>
      </c>
      <c r="BM26" s="118" t="s">
        <v>15</v>
      </c>
      <c r="BN26" s="118" t="s">
        <v>386</v>
      </c>
      <c r="BO26" s="117">
        <v>4</v>
      </c>
      <c r="BP26" s="118" t="s">
        <v>15</v>
      </c>
      <c r="BQ26" s="120" t="s">
        <v>387</v>
      </c>
      <c r="BR26" s="118" t="s">
        <v>388</v>
      </c>
      <c r="BS26" s="119">
        <v>1.90662485</v>
      </c>
      <c r="BT26" s="117">
        <v>1</v>
      </c>
      <c r="BU26" s="49" t="s">
        <v>68</v>
      </c>
      <c r="CE26" s="6">
        <v>41317</v>
      </c>
      <c r="CF26" s="7">
        <v>2</v>
      </c>
      <c r="CG26" s="8" t="s">
        <v>31</v>
      </c>
      <c r="CH26" s="7">
        <v>9792</v>
      </c>
      <c r="CI26" s="7">
        <v>2013</v>
      </c>
      <c r="CJ26" s="8" t="s">
        <v>673</v>
      </c>
      <c r="CK26" s="7">
        <v>9.6</v>
      </c>
      <c r="CL26" s="9" t="s">
        <v>98</v>
      </c>
      <c r="CM26" s="8" t="s">
        <v>30</v>
      </c>
      <c r="CN26" s="8" t="s">
        <v>6</v>
      </c>
      <c r="CO26" s="8" t="s">
        <v>98</v>
      </c>
      <c r="CP26" s="7">
        <v>2834</v>
      </c>
      <c r="CQ26" s="8" t="s">
        <v>15</v>
      </c>
      <c r="CR26" s="8" t="s">
        <v>619</v>
      </c>
      <c r="CS26" s="7">
        <v>4</v>
      </c>
      <c r="CT26" s="8" t="s">
        <v>15</v>
      </c>
      <c r="CU26" s="10" t="s">
        <v>621</v>
      </c>
      <c r="CV26" s="8" t="s">
        <v>622</v>
      </c>
      <c r="CW26" s="9">
        <v>3.705376609</v>
      </c>
      <c r="CX26" s="7">
        <v>1</v>
      </c>
      <c r="CY26" s="8" t="s">
        <v>6</v>
      </c>
      <c r="DB26" s="30">
        <v>3</v>
      </c>
      <c r="DC26" s="30">
        <v>2013</v>
      </c>
      <c r="DD26" s="7">
        <v>9562</v>
      </c>
      <c r="DE26" s="8" t="s">
        <v>802</v>
      </c>
      <c r="DF26" s="7">
        <v>4</v>
      </c>
      <c r="DG26" s="7">
        <v>25</v>
      </c>
      <c r="DH26" s="8" t="s">
        <v>761</v>
      </c>
      <c r="DI26" s="7">
        <v>19</v>
      </c>
      <c r="DJ26" s="7">
        <v>4</v>
      </c>
      <c r="DK26" s="8" t="s">
        <v>31</v>
      </c>
      <c r="DL26" s="8" t="s">
        <v>758</v>
      </c>
      <c r="DM26" s="31">
        <v>41346</v>
      </c>
    </row>
    <row r="27" spans="2:117" ht="51.75">
      <c r="B27" s="56">
        <v>41317</v>
      </c>
      <c r="C27" s="57">
        <v>2</v>
      </c>
      <c r="D27" s="58" t="s">
        <v>31</v>
      </c>
      <c r="E27" s="57">
        <v>9851</v>
      </c>
      <c r="F27" s="57">
        <v>2013</v>
      </c>
      <c r="G27" s="58" t="s">
        <v>130</v>
      </c>
      <c r="H27" s="57">
        <v>10.4</v>
      </c>
      <c r="I27" s="59" t="s">
        <v>98</v>
      </c>
      <c r="J27" s="58" t="s">
        <v>30</v>
      </c>
      <c r="K27" s="58" t="s">
        <v>30</v>
      </c>
      <c r="L27" s="58" t="s">
        <v>98</v>
      </c>
      <c r="M27" s="57">
        <v>2837</v>
      </c>
      <c r="N27" s="58" t="s">
        <v>15</v>
      </c>
      <c r="O27" s="58" t="s">
        <v>99</v>
      </c>
      <c r="P27" s="57">
        <v>4</v>
      </c>
      <c r="Q27" s="58" t="s">
        <v>15</v>
      </c>
      <c r="R27" s="60" t="s">
        <v>100</v>
      </c>
      <c r="S27" s="58" t="s">
        <v>101</v>
      </c>
      <c r="T27" s="59">
        <v>0.16354157499999999</v>
      </c>
      <c r="U27" s="57">
        <v>1</v>
      </c>
      <c r="V27" s="49" t="s">
        <v>6</v>
      </c>
      <c r="Z27" s="80">
        <v>41346</v>
      </c>
      <c r="AA27" s="81">
        <v>3</v>
      </c>
      <c r="AB27" s="82" t="s">
        <v>7</v>
      </c>
      <c r="AC27" s="81">
        <v>9729</v>
      </c>
      <c r="AD27" s="81">
        <v>2013</v>
      </c>
      <c r="AE27" s="82" t="s">
        <v>226</v>
      </c>
      <c r="AF27" s="81">
        <v>7.9</v>
      </c>
      <c r="AG27" s="83" t="s">
        <v>98</v>
      </c>
      <c r="AH27" s="82" t="s">
        <v>30</v>
      </c>
      <c r="AI27" s="82" t="s">
        <v>30</v>
      </c>
      <c r="AJ27" s="83" t="s">
        <v>98</v>
      </c>
      <c r="AK27" s="82" t="s">
        <v>98</v>
      </c>
      <c r="AL27" s="82" t="s">
        <v>215</v>
      </c>
      <c r="AM27" s="82" t="s">
        <v>98</v>
      </c>
      <c r="AN27" s="81">
        <v>2826</v>
      </c>
      <c r="AO27" s="82" t="s">
        <v>16</v>
      </c>
      <c r="AP27" s="82" t="s">
        <v>193</v>
      </c>
      <c r="AQ27" s="81">
        <v>1</v>
      </c>
      <c r="AR27" s="82" t="s">
        <v>16</v>
      </c>
      <c r="AS27" s="84" t="s">
        <v>194</v>
      </c>
      <c r="AT27" s="82" t="s">
        <v>195</v>
      </c>
      <c r="AU27" s="83">
        <v>2.025273951</v>
      </c>
      <c r="AV27" s="81">
        <v>1</v>
      </c>
      <c r="AW27" s="82" t="s">
        <v>6</v>
      </c>
      <c r="BA27" s="116">
        <v>41316</v>
      </c>
      <c r="BB27" s="117">
        <v>2</v>
      </c>
      <c r="BC27" s="118" t="s">
        <v>31</v>
      </c>
      <c r="BD27" s="117">
        <v>9870</v>
      </c>
      <c r="BE27" s="117">
        <v>2013</v>
      </c>
      <c r="BF27" s="118" t="s">
        <v>434</v>
      </c>
      <c r="BG27" s="117">
        <v>10.1</v>
      </c>
      <c r="BH27" s="119" t="s">
        <v>98</v>
      </c>
      <c r="BI27" s="118" t="s">
        <v>30</v>
      </c>
      <c r="BJ27" s="118" t="s">
        <v>30</v>
      </c>
      <c r="BK27" s="118" t="s">
        <v>98</v>
      </c>
      <c r="BL27" s="117">
        <v>2802</v>
      </c>
      <c r="BM27" s="118" t="s">
        <v>15</v>
      </c>
      <c r="BN27" s="118" t="s">
        <v>386</v>
      </c>
      <c r="BO27" s="117">
        <v>4</v>
      </c>
      <c r="BP27" s="118" t="s">
        <v>15</v>
      </c>
      <c r="BQ27" s="120" t="s">
        <v>387</v>
      </c>
      <c r="BR27" s="118" t="s">
        <v>388</v>
      </c>
      <c r="BS27" s="119">
        <v>1.90662485</v>
      </c>
      <c r="BT27" s="117">
        <v>1</v>
      </c>
      <c r="BU27" s="49" t="s">
        <v>68</v>
      </c>
      <c r="CE27" s="6">
        <v>41317</v>
      </c>
      <c r="CF27" s="7">
        <v>2</v>
      </c>
      <c r="CG27" s="8" t="s">
        <v>31</v>
      </c>
      <c r="CH27" s="7">
        <v>9793</v>
      </c>
      <c r="CI27" s="7">
        <v>2013</v>
      </c>
      <c r="CJ27" s="8" t="s">
        <v>674</v>
      </c>
      <c r="CK27" s="7">
        <v>10</v>
      </c>
      <c r="CL27" s="9" t="s">
        <v>98</v>
      </c>
      <c r="CM27" s="8" t="s">
        <v>30</v>
      </c>
      <c r="CN27" s="8" t="s">
        <v>30</v>
      </c>
      <c r="CO27" s="8" t="s">
        <v>98</v>
      </c>
      <c r="CP27" s="7">
        <v>2834</v>
      </c>
      <c r="CQ27" s="8" t="s">
        <v>15</v>
      </c>
      <c r="CR27" s="8" t="s">
        <v>619</v>
      </c>
      <c r="CS27" s="7">
        <v>4</v>
      </c>
      <c r="CT27" s="8" t="s">
        <v>15</v>
      </c>
      <c r="CU27" s="10" t="s">
        <v>621</v>
      </c>
      <c r="CV27" s="8" t="s">
        <v>622</v>
      </c>
      <c r="CW27" s="9">
        <v>3.705376609</v>
      </c>
      <c r="CX27" s="7">
        <v>1</v>
      </c>
      <c r="CY27" s="8" t="s">
        <v>6</v>
      </c>
      <c r="DB27" s="30">
        <v>3</v>
      </c>
      <c r="DC27" s="30">
        <v>2013</v>
      </c>
      <c r="DD27" s="7">
        <v>9676</v>
      </c>
      <c r="DE27" s="8" t="s">
        <v>763</v>
      </c>
      <c r="DF27" s="7">
        <v>3</v>
      </c>
      <c r="DG27" s="7">
        <v>5</v>
      </c>
      <c r="DH27" s="8" t="s">
        <v>761</v>
      </c>
      <c r="DI27" s="7">
        <v>19</v>
      </c>
      <c r="DJ27" s="7">
        <v>3</v>
      </c>
      <c r="DK27" s="8" t="s">
        <v>7</v>
      </c>
      <c r="DL27" s="8" t="s">
        <v>758</v>
      </c>
      <c r="DM27" s="31">
        <v>41346</v>
      </c>
    </row>
    <row r="28" spans="2:117" ht="51.75">
      <c r="B28" s="56">
        <v>41317</v>
      </c>
      <c r="C28" s="57">
        <v>2</v>
      </c>
      <c r="D28" s="58" t="s">
        <v>31</v>
      </c>
      <c r="E28" s="57">
        <v>9852</v>
      </c>
      <c r="F28" s="57">
        <v>2013</v>
      </c>
      <c r="G28" s="58" t="s">
        <v>131</v>
      </c>
      <c r="H28" s="57">
        <v>9.6</v>
      </c>
      <c r="I28" s="59" t="s">
        <v>98</v>
      </c>
      <c r="J28" s="58" t="s">
        <v>30</v>
      </c>
      <c r="K28" s="58" t="s">
        <v>6</v>
      </c>
      <c r="L28" s="58" t="s">
        <v>98</v>
      </c>
      <c r="M28" s="57">
        <v>2837</v>
      </c>
      <c r="N28" s="58" t="s">
        <v>15</v>
      </c>
      <c r="O28" s="58" t="s">
        <v>99</v>
      </c>
      <c r="P28" s="57">
        <v>4</v>
      </c>
      <c r="Q28" s="58" t="s">
        <v>15</v>
      </c>
      <c r="R28" s="60" t="s">
        <v>100</v>
      </c>
      <c r="S28" s="58" t="s">
        <v>101</v>
      </c>
      <c r="T28" s="59">
        <v>0.16354157499999999</v>
      </c>
      <c r="U28" s="57">
        <v>1</v>
      </c>
      <c r="V28" s="49" t="s">
        <v>6</v>
      </c>
      <c r="Z28" s="80">
        <v>41346</v>
      </c>
      <c r="AA28" s="81">
        <v>3</v>
      </c>
      <c r="AB28" s="82" t="s">
        <v>7</v>
      </c>
      <c r="AC28" s="81">
        <v>9730</v>
      </c>
      <c r="AD28" s="81">
        <v>2013</v>
      </c>
      <c r="AE28" s="82" t="s">
        <v>227</v>
      </c>
      <c r="AF28" s="81">
        <v>10.3</v>
      </c>
      <c r="AG28" s="83" t="s">
        <v>98</v>
      </c>
      <c r="AH28" s="82" t="s">
        <v>30</v>
      </c>
      <c r="AI28" s="82" t="s">
        <v>30</v>
      </c>
      <c r="AJ28" s="83" t="s">
        <v>98</v>
      </c>
      <c r="AK28" s="82" t="s">
        <v>98</v>
      </c>
      <c r="AL28" s="82" t="s">
        <v>215</v>
      </c>
      <c r="AM28" s="82" t="s">
        <v>98</v>
      </c>
      <c r="AN28" s="81">
        <v>2826</v>
      </c>
      <c r="AO28" s="82" t="s">
        <v>16</v>
      </c>
      <c r="AP28" s="82" t="s">
        <v>193</v>
      </c>
      <c r="AQ28" s="81">
        <v>1</v>
      </c>
      <c r="AR28" s="82" t="s">
        <v>16</v>
      </c>
      <c r="AS28" s="84" t="s">
        <v>194</v>
      </c>
      <c r="AT28" s="82" t="s">
        <v>195</v>
      </c>
      <c r="AU28" s="83">
        <v>2.025273951</v>
      </c>
      <c r="AV28" s="81">
        <v>1</v>
      </c>
      <c r="AW28" s="82" t="s">
        <v>6</v>
      </c>
      <c r="BA28" s="116">
        <v>41316</v>
      </c>
      <c r="BB28" s="117">
        <v>2</v>
      </c>
      <c r="BC28" s="118" t="s">
        <v>31</v>
      </c>
      <c r="BD28" s="117">
        <v>9871</v>
      </c>
      <c r="BE28" s="117">
        <v>2013</v>
      </c>
      <c r="BF28" s="118" t="s">
        <v>435</v>
      </c>
      <c r="BG28" s="117">
        <v>10.3</v>
      </c>
      <c r="BH28" s="119" t="s">
        <v>98</v>
      </c>
      <c r="BI28" s="118" t="s">
        <v>30</v>
      </c>
      <c r="BJ28" s="118" t="s">
        <v>30</v>
      </c>
      <c r="BK28" s="118" t="s">
        <v>98</v>
      </c>
      <c r="BL28" s="117">
        <v>2802</v>
      </c>
      <c r="BM28" s="118" t="s">
        <v>15</v>
      </c>
      <c r="BN28" s="118" t="s">
        <v>386</v>
      </c>
      <c r="BO28" s="117">
        <v>4</v>
      </c>
      <c r="BP28" s="118" t="s">
        <v>15</v>
      </c>
      <c r="BQ28" s="120" t="s">
        <v>387</v>
      </c>
      <c r="BR28" s="118" t="s">
        <v>388</v>
      </c>
      <c r="BS28" s="119">
        <v>1.90662485</v>
      </c>
      <c r="BT28" s="117">
        <v>1</v>
      </c>
      <c r="BU28" s="49" t="s">
        <v>68</v>
      </c>
      <c r="CE28" s="6">
        <v>41317</v>
      </c>
      <c r="CF28" s="7">
        <v>2</v>
      </c>
      <c r="CG28" s="8" t="s">
        <v>31</v>
      </c>
      <c r="CH28" s="7">
        <v>9794</v>
      </c>
      <c r="CI28" s="7">
        <v>2013</v>
      </c>
      <c r="CJ28" s="8" t="s">
        <v>675</v>
      </c>
      <c r="CK28" s="7">
        <v>10.6</v>
      </c>
      <c r="CL28" s="9" t="s">
        <v>98</v>
      </c>
      <c r="CM28" s="8" t="s">
        <v>30</v>
      </c>
      <c r="CN28" s="8" t="s">
        <v>30</v>
      </c>
      <c r="CO28" s="8" t="s">
        <v>98</v>
      </c>
      <c r="CP28" s="7">
        <v>2834</v>
      </c>
      <c r="CQ28" s="8" t="s">
        <v>15</v>
      </c>
      <c r="CR28" s="8" t="s">
        <v>619</v>
      </c>
      <c r="CS28" s="7">
        <v>4</v>
      </c>
      <c r="CT28" s="8" t="s">
        <v>15</v>
      </c>
      <c r="CU28" s="10" t="s">
        <v>621</v>
      </c>
      <c r="CV28" s="8" t="s">
        <v>622</v>
      </c>
      <c r="CW28" s="9">
        <v>3.705376609</v>
      </c>
      <c r="CX28" s="7">
        <v>1</v>
      </c>
      <c r="CY28" s="8" t="s">
        <v>6</v>
      </c>
      <c r="DB28" s="30">
        <v>3</v>
      </c>
      <c r="DC28" s="30">
        <v>2013</v>
      </c>
      <c r="DD28" s="7">
        <v>9703</v>
      </c>
      <c r="DE28" s="8" t="s">
        <v>792</v>
      </c>
      <c r="DF28" s="7">
        <v>1</v>
      </c>
      <c r="DG28" s="7">
        <v>1</v>
      </c>
      <c r="DH28" s="8" t="s">
        <v>761</v>
      </c>
      <c r="DI28" s="7">
        <v>18.8</v>
      </c>
      <c r="DJ28" s="7">
        <v>1</v>
      </c>
      <c r="DK28" s="8" t="s">
        <v>7</v>
      </c>
      <c r="DL28" s="8" t="s">
        <v>758</v>
      </c>
      <c r="DM28" s="31">
        <v>41346</v>
      </c>
    </row>
    <row r="29" spans="2:117" ht="51.75">
      <c r="B29" s="56">
        <v>41317</v>
      </c>
      <c r="C29" s="57">
        <v>2</v>
      </c>
      <c r="D29" s="58" t="s">
        <v>31</v>
      </c>
      <c r="E29" s="57">
        <v>9853</v>
      </c>
      <c r="F29" s="57">
        <v>2013</v>
      </c>
      <c r="G29" s="58" t="s">
        <v>132</v>
      </c>
      <c r="H29" s="57">
        <v>10.3</v>
      </c>
      <c r="I29" s="59" t="s">
        <v>98</v>
      </c>
      <c r="J29" s="58" t="s">
        <v>30</v>
      </c>
      <c r="K29" s="58" t="s">
        <v>6</v>
      </c>
      <c r="L29" s="58" t="s">
        <v>98</v>
      </c>
      <c r="M29" s="57">
        <v>2837</v>
      </c>
      <c r="N29" s="58" t="s">
        <v>15</v>
      </c>
      <c r="O29" s="58" t="s">
        <v>99</v>
      </c>
      <c r="P29" s="57">
        <v>4</v>
      </c>
      <c r="Q29" s="58" t="s">
        <v>15</v>
      </c>
      <c r="R29" s="60" t="s">
        <v>100</v>
      </c>
      <c r="S29" s="58" t="s">
        <v>101</v>
      </c>
      <c r="T29" s="59">
        <v>0.16354157499999999</v>
      </c>
      <c r="U29" s="57">
        <v>1</v>
      </c>
      <c r="V29" s="49" t="s">
        <v>6</v>
      </c>
      <c r="Z29" s="80">
        <v>41346</v>
      </c>
      <c r="AA29" s="81">
        <v>3</v>
      </c>
      <c r="AB29" s="82" t="s">
        <v>7</v>
      </c>
      <c r="AC29" s="81">
        <v>9731</v>
      </c>
      <c r="AD29" s="81">
        <v>2013</v>
      </c>
      <c r="AE29" s="82" t="s">
        <v>228</v>
      </c>
      <c r="AF29" s="81">
        <v>8.1</v>
      </c>
      <c r="AG29" s="83" t="s">
        <v>98</v>
      </c>
      <c r="AH29" s="82" t="s">
        <v>30</v>
      </c>
      <c r="AI29" s="82" t="s">
        <v>30</v>
      </c>
      <c r="AJ29" s="83" t="s">
        <v>98</v>
      </c>
      <c r="AK29" s="82" t="s">
        <v>98</v>
      </c>
      <c r="AL29" s="82" t="s">
        <v>207</v>
      </c>
      <c r="AM29" s="82" t="s">
        <v>98</v>
      </c>
      <c r="AN29" s="81">
        <v>2826</v>
      </c>
      <c r="AO29" s="82" t="s">
        <v>16</v>
      </c>
      <c r="AP29" s="82" t="s">
        <v>193</v>
      </c>
      <c r="AQ29" s="81">
        <v>1</v>
      </c>
      <c r="AR29" s="82" t="s">
        <v>16</v>
      </c>
      <c r="AS29" s="84" t="s">
        <v>194</v>
      </c>
      <c r="AT29" s="82" t="s">
        <v>195</v>
      </c>
      <c r="AU29" s="83">
        <v>2.025273951</v>
      </c>
      <c r="AV29" s="81">
        <v>1</v>
      </c>
      <c r="AW29" s="82" t="s">
        <v>6</v>
      </c>
      <c r="BA29" s="116">
        <v>41316</v>
      </c>
      <c r="BB29" s="117">
        <v>2</v>
      </c>
      <c r="BC29" s="118" t="s">
        <v>31</v>
      </c>
      <c r="BD29" s="117">
        <v>9872</v>
      </c>
      <c r="BE29" s="117">
        <v>2013</v>
      </c>
      <c r="BF29" s="118" t="s">
        <v>436</v>
      </c>
      <c r="BG29" s="117">
        <v>10.3</v>
      </c>
      <c r="BH29" s="119" t="s">
        <v>98</v>
      </c>
      <c r="BI29" s="118" t="s">
        <v>30</v>
      </c>
      <c r="BJ29" s="118" t="s">
        <v>6</v>
      </c>
      <c r="BK29" s="118" t="s">
        <v>98</v>
      </c>
      <c r="BL29" s="117">
        <v>2802</v>
      </c>
      <c r="BM29" s="118" t="s">
        <v>15</v>
      </c>
      <c r="BN29" s="118" t="s">
        <v>386</v>
      </c>
      <c r="BO29" s="117">
        <v>4</v>
      </c>
      <c r="BP29" s="118" t="s">
        <v>15</v>
      </c>
      <c r="BQ29" s="120" t="s">
        <v>387</v>
      </c>
      <c r="BR29" s="118" t="s">
        <v>388</v>
      </c>
      <c r="BS29" s="119">
        <v>1.90662485</v>
      </c>
      <c r="BT29" s="117">
        <v>1</v>
      </c>
      <c r="BU29" s="49" t="s">
        <v>68</v>
      </c>
      <c r="CE29" s="6">
        <v>41317</v>
      </c>
      <c r="CF29" s="7">
        <v>2</v>
      </c>
      <c r="CG29" s="8" t="s">
        <v>31</v>
      </c>
      <c r="CH29" s="7">
        <v>9795</v>
      </c>
      <c r="CI29" s="7">
        <v>2013</v>
      </c>
      <c r="CJ29" s="8" t="s">
        <v>676</v>
      </c>
      <c r="CK29" s="7">
        <v>10.8</v>
      </c>
      <c r="CL29" s="9" t="s">
        <v>98</v>
      </c>
      <c r="CM29" s="8" t="s">
        <v>30</v>
      </c>
      <c r="CN29" s="8" t="s">
        <v>30</v>
      </c>
      <c r="CO29" s="8" t="s">
        <v>98</v>
      </c>
      <c r="CP29" s="7">
        <v>2834</v>
      </c>
      <c r="CQ29" s="8" t="s">
        <v>15</v>
      </c>
      <c r="CR29" s="8" t="s">
        <v>619</v>
      </c>
      <c r="CS29" s="7">
        <v>4</v>
      </c>
      <c r="CT29" s="8" t="s">
        <v>15</v>
      </c>
      <c r="CU29" s="10" t="s">
        <v>621</v>
      </c>
      <c r="CV29" s="8" t="s">
        <v>622</v>
      </c>
      <c r="CW29" s="9">
        <v>3.705376609</v>
      </c>
      <c r="CX29" s="7">
        <v>1</v>
      </c>
      <c r="CY29" s="8" t="s">
        <v>6</v>
      </c>
      <c r="DB29" s="30">
        <v>3</v>
      </c>
      <c r="DC29" s="30">
        <v>2013</v>
      </c>
      <c r="DD29" s="7">
        <v>9627</v>
      </c>
      <c r="DE29" s="8" t="s">
        <v>838</v>
      </c>
      <c r="DF29" s="7">
        <v>5</v>
      </c>
      <c r="DG29" s="7">
        <v>22</v>
      </c>
      <c r="DH29" s="8" t="s">
        <v>761</v>
      </c>
      <c r="DI29" s="7">
        <v>18.7</v>
      </c>
      <c r="DJ29" s="7">
        <v>7</v>
      </c>
      <c r="DK29" s="8" t="s">
        <v>7</v>
      </c>
      <c r="DL29" s="8" t="s">
        <v>758</v>
      </c>
      <c r="DM29" s="31">
        <v>41360</v>
      </c>
    </row>
    <row r="30" spans="2:117" ht="39">
      <c r="B30" s="56">
        <v>41317</v>
      </c>
      <c r="C30" s="57">
        <v>2</v>
      </c>
      <c r="D30" s="58" t="s">
        <v>31</v>
      </c>
      <c r="E30" s="57">
        <v>9854</v>
      </c>
      <c r="F30" s="57">
        <v>2013</v>
      </c>
      <c r="G30" s="58" t="s">
        <v>133</v>
      </c>
      <c r="H30" s="57">
        <v>11.1</v>
      </c>
      <c r="I30" s="59" t="s">
        <v>98</v>
      </c>
      <c r="J30" s="58" t="s">
        <v>30</v>
      </c>
      <c r="K30" s="58" t="s">
        <v>30</v>
      </c>
      <c r="L30" s="58" t="s">
        <v>98</v>
      </c>
      <c r="M30" s="57">
        <v>2837</v>
      </c>
      <c r="N30" s="58" t="s">
        <v>15</v>
      </c>
      <c r="O30" s="58" t="s">
        <v>99</v>
      </c>
      <c r="P30" s="57">
        <v>4</v>
      </c>
      <c r="Q30" s="58" t="s">
        <v>15</v>
      </c>
      <c r="R30" s="60" t="s">
        <v>100</v>
      </c>
      <c r="S30" s="58" t="s">
        <v>101</v>
      </c>
      <c r="T30" s="59">
        <v>0.16354157499999999</v>
      </c>
      <c r="U30" s="57">
        <v>1</v>
      </c>
      <c r="V30" s="49" t="s">
        <v>6</v>
      </c>
      <c r="Z30" s="80">
        <v>41346</v>
      </c>
      <c r="AA30" s="81">
        <v>3</v>
      </c>
      <c r="AB30" s="82" t="s">
        <v>7</v>
      </c>
      <c r="AC30" s="81">
        <v>9732</v>
      </c>
      <c r="AD30" s="81">
        <v>2013</v>
      </c>
      <c r="AE30" s="82" t="s">
        <v>229</v>
      </c>
      <c r="AF30" s="81">
        <v>7</v>
      </c>
      <c r="AG30" s="83" t="s">
        <v>98</v>
      </c>
      <c r="AH30" s="82" t="s">
        <v>30</v>
      </c>
      <c r="AI30" s="82" t="s">
        <v>30</v>
      </c>
      <c r="AJ30" s="83" t="s">
        <v>98</v>
      </c>
      <c r="AK30" s="82" t="s">
        <v>98</v>
      </c>
      <c r="AL30" s="82" t="s">
        <v>230</v>
      </c>
      <c r="AM30" s="82" t="s">
        <v>98</v>
      </c>
      <c r="AN30" s="81">
        <v>2826</v>
      </c>
      <c r="AO30" s="82" t="s">
        <v>16</v>
      </c>
      <c r="AP30" s="82" t="s">
        <v>193</v>
      </c>
      <c r="AQ30" s="81">
        <v>1</v>
      </c>
      <c r="AR30" s="82" t="s">
        <v>16</v>
      </c>
      <c r="AS30" s="84" t="s">
        <v>194</v>
      </c>
      <c r="AT30" s="82" t="s">
        <v>195</v>
      </c>
      <c r="AU30" s="83">
        <v>2.025273951</v>
      </c>
      <c r="AV30" s="81">
        <v>1</v>
      </c>
      <c r="AW30" s="82" t="s">
        <v>6</v>
      </c>
      <c r="BA30" s="116">
        <v>41316</v>
      </c>
      <c r="BB30" s="117">
        <v>2</v>
      </c>
      <c r="BC30" s="118" t="s">
        <v>31</v>
      </c>
      <c r="BD30" s="117">
        <v>9873</v>
      </c>
      <c r="BE30" s="117">
        <v>2013</v>
      </c>
      <c r="BF30" s="118" t="s">
        <v>437</v>
      </c>
      <c r="BG30" s="117">
        <v>10.1</v>
      </c>
      <c r="BH30" s="119" t="s">
        <v>98</v>
      </c>
      <c r="BI30" s="118" t="s">
        <v>30</v>
      </c>
      <c r="BJ30" s="118" t="s">
        <v>6</v>
      </c>
      <c r="BK30" s="118" t="s">
        <v>98</v>
      </c>
      <c r="BL30" s="117">
        <v>2802</v>
      </c>
      <c r="BM30" s="118" t="s">
        <v>15</v>
      </c>
      <c r="BN30" s="118" t="s">
        <v>386</v>
      </c>
      <c r="BO30" s="117">
        <v>4</v>
      </c>
      <c r="BP30" s="118" t="s">
        <v>15</v>
      </c>
      <c r="BQ30" s="120" t="s">
        <v>387</v>
      </c>
      <c r="BR30" s="118" t="s">
        <v>388</v>
      </c>
      <c r="BS30" s="119">
        <v>1.90662485</v>
      </c>
      <c r="BT30" s="117">
        <v>1</v>
      </c>
      <c r="BU30" s="49" t="s">
        <v>68</v>
      </c>
      <c r="CE30" s="6">
        <v>41317</v>
      </c>
      <c r="CF30" s="7">
        <v>2</v>
      </c>
      <c r="CG30" s="8" t="s">
        <v>31</v>
      </c>
      <c r="CH30" s="7">
        <v>9796</v>
      </c>
      <c r="CI30" s="7">
        <v>2013</v>
      </c>
      <c r="CJ30" s="8" t="s">
        <v>677</v>
      </c>
      <c r="CK30" s="7">
        <v>10.6</v>
      </c>
      <c r="CL30" s="9" t="s">
        <v>98</v>
      </c>
      <c r="CM30" s="8" t="s">
        <v>30</v>
      </c>
      <c r="CN30" s="8" t="s">
        <v>30</v>
      </c>
      <c r="CO30" s="8" t="s">
        <v>98</v>
      </c>
      <c r="CP30" s="7">
        <v>2834</v>
      </c>
      <c r="CQ30" s="8" t="s">
        <v>15</v>
      </c>
      <c r="CR30" s="8" t="s">
        <v>619</v>
      </c>
      <c r="CS30" s="7">
        <v>4</v>
      </c>
      <c r="CT30" s="8" t="s">
        <v>15</v>
      </c>
      <c r="CU30" s="10" t="s">
        <v>621</v>
      </c>
      <c r="CV30" s="8" t="s">
        <v>622</v>
      </c>
      <c r="CW30" s="9">
        <v>3.705376609</v>
      </c>
      <c r="CX30" s="7">
        <v>1</v>
      </c>
      <c r="CY30" s="8" t="s">
        <v>6</v>
      </c>
      <c r="DB30" s="30">
        <v>3</v>
      </c>
      <c r="DC30" s="30">
        <v>2013</v>
      </c>
      <c r="DD30" s="7">
        <v>9640</v>
      </c>
      <c r="DE30" s="8" t="s">
        <v>852</v>
      </c>
      <c r="DF30" s="7">
        <v>4</v>
      </c>
      <c r="DG30" s="7">
        <v>16</v>
      </c>
      <c r="DH30" s="8" t="s">
        <v>761</v>
      </c>
      <c r="DI30" s="7">
        <v>18.7</v>
      </c>
      <c r="DJ30" s="7">
        <v>5</v>
      </c>
      <c r="DK30" s="8" t="s">
        <v>7</v>
      </c>
      <c r="DL30" s="8" t="s">
        <v>758</v>
      </c>
      <c r="DM30" s="31">
        <v>41360</v>
      </c>
    </row>
    <row r="31" spans="2:117" ht="51.75">
      <c r="B31" s="56">
        <v>41317</v>
      </c>
      <c r="C31" s="57">
        <v>2</v>
      </c>
      <c r="D31" s="58" t="s">
        <v>31</v>
      </c>
      <c r="E31" s="57">
        <v>9855</v>
      </c>
      <c r="F31" s="57">
        <v>2013</v>
      </c>
      <c r="G31" s="58" t="s">
        <v>134</v>
      </c>
      <c r="H31" s="57">
        <v>10.8</v>
      </c>
      <c r="I31" s="59" t="s">
        <v>98</v>
      </c>
      <c r="J31" s="58" t="s">
        <v>30</v>
      </c>
      <c r="K31" s="58" t="s">
        <v>30</v>
      </c>
      <c r="L31" s="58" t="s">
        <v>98</v>
      </c>
      <c r="M31" s="57">
        <v>2837</v>
      </c>
      <c r="N31" s="58" t="s">
        <v>15</v>
      </c>
      <c r="O31" s="58" t="s">
        <v>99</v>
      </c>
      <c r="P31" s="57">
        <v>4</v>
      </c>
      <c r="Q31" s="58" t="s">
        <v>15</v>
      </c>
      <c r="R31" s="60" t="s">
        <v>100</v>
      </c>
      <c r="S31" s="58" t="s">
        <v>101</v>
      </c>
      <c r="T31" s="59">
        <v>0.16354157499999999</v>
      </c>
      <c r="U31" s="57">
        <v>1</v>
      </c>
      <c r="V31" s="49" t="s">
        <v>6</v>
      </c>
      <c r="Z31" s="80">
        <v>41346</v>
      </c>
      <c r="AA31" s="81">
        <v>3</v>
      </c>
      <c r="AB31" s="82" t="s">
        <v>7</v>
      </c>
      <c r="AC31" s="81">
        <v>9733</v>
      </c>
      <c r="AD31" s="81">
        <v>2013</v>
      </c>
      <c r="AE31" s="82" t="s">
        <v>231</v>
      </c>
      <c r="AF31" s="81">
        <v>10.3</v>
      </c>
      <c r="AG31" s="83" t="s">
        <v>98</v>
      </c>
      <c r="AH31" s="82" t="s">
        <v>30</v>
      </c>
      <c r="AI31" s="82" t="s">
        <v>6</v>
      </c>
      <c r="AJ31" s="83" t="s">
        <v>98</v>
      </c>
      <c r="AK31" s="82" t="s">
        <v>98</v>
      </c>
      <c r="AL31" s="82" t="s">
        <v>215</v>
      </c>
      <c r="AM31" s="82" t="s">
        <v>98</v>
      </c>
      <c r="AN31" s="81">
        <v>2826</v>
      </c>
      <c r="AO31" s="82" t="s">
        <v>16</v>
      </c>
      <c r="AP31" s="82" t="s">
        <v>193</v>
      </c>
      <c r="AQ31" s="81">
        <v>1</v>
      </c>
      <c r="AR31" s="82" t="s">
        <v>16</v>
      </c>
      <c r="AS31" s="84" t="s">
        <v>194</v>
      </c>
      <c r="AT31" s="82" t="s">
        <v>195</v>
      </c>
      <c r="AU31" s="83">
        <v>2.025273951</v>
      </c>
      <c r="AV31" s="81">
        <v>1</v>
      </c>
      <c r="AW31" s="82" t="s">
        <v>6</v>
      </c>
      <c r="BA31" s="116">
        <v>41316</v>
      </c>
      <c r="BB31" s="117">
        <v>2</v>
      </c>
      <c r="BC31" s="118" t="s">
        <v>31</v>
      </c>
      <c r="BD31" s="117">
        <v>9874</v>
      </c>
      <c r="BE31" s="117">
        <v>2013</v>
      </c>
      <c r="BF31" s="118" t="s">
        <v>438</v>
      </c>
      <c r="BG31" s="117">
        <v>9.9</v>
      </c>
      <c r="BH31" s="119" t="s">
        <v>98</v>
      </c>
      <c r="BI31" s="118" t="s">
        <v>30</v>
      </c>
      <c r="BJ31" s="118" t="s">
        <v>30</v>
      </c>
      <c r="BK31" s="118" t="s">
        <v>98</v>
      </c>
      <c r="BL31" s="117">
        <v>2802</v>
      </c>
      <c r="BM31" s="118" t="s">
        <v>15</v>
      </c>
      <c r="BN31" s="118" t="s">
        <v>386</v>
      </c>
      <c r="BO31" s="117">
        <v>4</v>
      </c>
      <c r="BP31" s="118" t="s">
        <v>15</v>
      </c>
      <c r="BQ31" s="120" t="s">
        <v>387</v>
      </c>
      <c r="BR31" s="118" t="s">
        <v>388</v>
      </c>
      <c r="BS31" s="119">
        <v>1.90662485</v>
      </c>
      <c r="BT31" s="117">
        <v>1</v>
      </c>
      <c r="BU31" s="49" t="s">
        <v>68</v>
      </c>
      <c r="CE31" s="6">
        <v>41317</v>
      </c>
      <c r="CF31" s="7">
        <v>2</v>
      </c>
      <c r="CG31" s="8" t="s">
        <v>31</v>
      </c>
      <c r="CH31" s="7">
        <v>9797</v>
      </c>
      <c r="CI31" s="7">
        <v>2013</v>
      </c>
      <c r="CJ31" s="8" t="s">
        <v>678</v>
      </c>
      <c r="CK31" s="7">
        <v>10.199999999999999</v>
      </c>
      <c r="CL31" s="9" t="s">
        <v>98</v>
      </c>
      <c r="CM31" s="8" t="s">
        <v>30</v>
      </c>
      <c r="CN31" s="8" t="s">
        <v>6</v>
      </c>
      <c r="CO31" s="8" t="s">
        <v>98</v>
      </c>
      <c r="CP31" s="7">
        <v>2834</v>
      </c>
      <c r="CQ31" s="8" t="s">
        <v>15</v>
      </c>
      <c r="CR31" s="8" t="s">
        <v>619</v>
      </c>
      <c r="CS31" s="7">
        <v>4</v>
      </c>
      <c r="CT31" s="8" t="s">
        <v>15</v>
      </c>
      <c r="CU31" s="10" t="s">
        <v>621</v>
      </c>
      <c r="CV31" s="8" t="s">
        <v>622</v>
      </c>
      <c r="CW31" s="9">
        <v>3.705376609</v>
      </c>
      <c r="CX31" s="7">
        <v>1</v>
      </c>
      <c r="CY31" s="8" t="s">
        <v>6</v>
      </c>
      <c r="DB31" s="30">
        <v>3</v>
      </c>
      <c r="DC31" s="30">
        <v>2013</v>
      </c>
      <c r="DD31" s="7">
        <v>9496</v>
      </c>
      <c r="DE31" s="8" t="s">
        <v>859</v>
      </c>
      <c r="DF31" s="7">
        <v>1</v>
      </c>
      <c r="DG31" s="7">
        <v>7</v>
      </c>
      <c r="DH31" s="8" t="s">
        <v>761</v>
      </c>
      <c r="DI31" s="7">
        <v>18.600000000000001</v>
      </c>
      <c r="DJ31" s="7">
        <v>1</v>
      </c>
      <c r="DK31" s="8" t="s">
        <v>31</v>
      </c>
      <c r="DL31" s="8" t="s">
        <v>758</v>
      </c>
      <c r="DM31" s="31">
        <v>41360</v>
      </c>
    </row>
    <row r="32" spans="2:117" ht="51.75">
      <c r="B32" s="56">
        <v>41317</v>
      </c>
      <c r="C32" s="57">
        <v>2</v>
      </c>
      <c r="D32" s="58" t="s">
        <v>31</v>
      </c>
      <c r="E32" s="57">
        <v>9856</v>
      </c>
      <c r="F32" s="57">
        <v>2013</v>
      </c>
      <c r="G32" s="58" t="s">
        <v>135</v>
      </c>
      <c r="H32" s="57">
        <v>10.8</v>
      </c>
      <c r="I32" s="59" t="s">
        <v>98</v>
      </c>
      <c r="J32" s="58" t="s">
        <v>30</v>
      </c>
      <c r="K32" s="58" t="s">
        <v>30</v>
      </c>
      <c r="L32" s="58" t="s">
        <v>98</v>
      </c>
      <c r="M32" s="57">
        <v>2837</v>
      </c>
      <c r="N32" s="58" t="s">
        <v>15</v>
      </c>
      <c r="O32" s="58" t="s">
        <v>99</v>
      </c>
      <c r="P32" s="57">
        <v>4</v>
      </c>
      <c r="Q32" s="58" t="s">
        <v>15</v>
      </c>
      <c r="R32" s="60" t="s">
        <v>100</v>
      </c>
      <c r="S32" s="58" t="s">
        <v>101</v>
      </c>
      <c r="T32" s="59">
        <v>0.16354157499999999</v>
      </c>
      <c r="U32" s="57">
        <v>1</v>
      </c>
      <c r="V32" s="49" t="s">
        <v>6</v>
      </c>
      <c r="Z32" s="80">
        <v>41346</v>
      </c>
      <c r="AA32" s="81">
        <v>3</v>
      </c>
      <c r="AB32" s="82" t="s">
        <v>31</v>
      </c>
      <c r="AC32" s="81">
        <v>9584</v>
      </c>
      <c r="AD32" s="81">
        <v>2013</v>
      </c>
      <c r="AE32" s="82" t="s">
        <v>232</v>
      </c>
      <c r="AF32" s="81">
        <v>15.3</v>
      </c>
      <c r="AG32" s="83" t="s">
        <v>98</v>
      </c>
      <c r="AH32" s="82" t="s">
        <v>30</v>
      </c>
      <c r="AI32" s="82" t="s">
        <v>6</v>
      </c>
      <c r="AJ32" s="83" t="s">
        <v>98</v>
      </c>
      <c r="AK32" s="82" t="s">
        <v>98</v>
      </c>
      <c r="AL32" s="82" t="s">
        <v>233</v>
      </c>
      <c r="AM32" s="82" t="s">
        <v>98</v>
      </c>
      <c r="AN32" s="81">
        <v>2826</v>
      </c>
      <c r="AO32" s="82" t="s">
        <v>16</v>
      </c>
      <c r="AP32" s="82" t="s">
        <v>193</v>
      </c>
      <c r="AQ32" s="81">
        <v>1</v>
      </c>
      <c r="AR32" s="82" t="s">
        <v>16</v>
      </c>
      <c r="AS32" s="84" t="s">
        <v>194</v>
      </c>
      <c r="AT32" s="82" t="s">
        <v>195</v>
      </c>
      <c r="AU32" s="83">
        <v>2.025273951</v>
      </c>
      <c r="AV32" s="81">
        <v>1</v>
      </c>
      <c r="AW32" s="82" t="s">
        <v>6</v>
      </c>
      <c r="BA32" s="116">
        <v>41316</v>
      </c>
      <c r="BB32" s="117">
        <v>2</v>
      </c>
      <c r="BC32" s="118" t="s">
        <v>31</v>
      </c>
      <c r="BD32" s="117">
        <v>9875</v>
      </c>
      <c r="BE32" s="117">
        <v>2013</v>
      </c>
      <c r="BF32" s="118" t="s">
        <v>439</v>
      </c>
      <c r="BG32" s="117">
        <v>10.1</v>
      </c>
      <c r="BH32" s="119" t="s">
        <v>98</v>
      </c>
      <c r="BI32" s="118" t="s">
        <v>30</v>
      </c>
      <c r="BJ32" s="118" t="s">
        <v>6</v>
      </c>
      <c r="BK32" s="118" t="s">
        <v>98</v>
      </c>
      <c r="BL32" s="117">
        <v>2802</v>
      </c>
      <c r="BM32" s="118" t="s">
        <v>15</v>
      </c>
      <c r="BN32" s="118" t="s">
        <v>386</v>
      </c>
      <c r="BO32" s="117">
        <v>4</v>
      </c>
      <c r="BP32" s="118" t="s">
        <v>15</v>
      </c>
      <c r="BQ32" s="120" t="s">
        <v>387</v>
      </c>
      <c r="BR32" s="118" t="s">
        <v>388</v>
      </c>
      <c r="BS32" s="119">
        <v>1.90662485</v>
      </c>
      <c r="BT32" s="117">
        <v>1</v>
      </c>
      <c r="BU32" s="49" t="s">
        <v>68</v>
      </c>
      <c r="CE32" s="6">
        <v>41317</v>
      </c>
      <c r="CF32" s="7">
        <v>2</v>
      </c>
      <c r="CG32" s="8" t="s">
        <v>31</v>
      </c>
      <c r="CH32" s="7">
        <v>9798</v>
      </c>
      <c r="CI32" s="7">
        <v>2013</v>
      </c>
      <c r="CJ32" s="8" t="s">
        <v>679</v>
      </c>
      <c r="CK32" s="7">
        <v>10.3</v>
      </c>
      <c r="CL32" s="9" t="s">
        <v>98</v>
      </c>
      <c r="CM32" s="8" t="s">
        <v>30</v>
      </c>
      <c r="CN32" s="8" t="s">
        <v>30</v>
      </c>
      <c r="CO32" s="8" t="s">
        <v>98</v>
      </c>
      <c r="CP32" s="7">
        <v>2834</v>
      </c>
      <c r="CQ32" s="8" t="s">
        <v>15</v>
      </c>
      <c r="CR32" s="8" t="s">
        <v>619</v>
      </c>
      <c r="CS32" s="7">
        <v>4</v>
      </c>
      <c r="CT32" s="8" t="s">
        <v>15</v>
      </c>
      <c r="CU32" s="10" t="s">
        <v>621</v>
      </c>
      <c r="CV32" s="8" t="s">
        <v>622</v>
      </c>
      <c r="CW32" s="9">
        <v>3.705376609</v>
      </c>
      <c r="CX32" s="7">
        <v>1</v>
      </c>
      <c r="CY32" s="8" t="s">
        <v>6</v>
      </c>
      <c r="DB32" s="30">
        <v>3</v>
      </c>
      <c r="DC32" s="30">
        <v>2013</v>
      </c>
      <c r="DD32" s="7">
        <v>9500</v>
      </c>
      <c r="DE32" s="8" t="s">
        <v>863</v>
      </c>
      <c r="DF32" s="7">
        <v>1</v>
      </c>
      <c r="DG32" s="7">
        <v>1</v>
      </c>
      <c r="DH32" s="8" t="s">
        <v>761</v>
      </c>
      <c r="DI32" s="7">
        <v>18.600000000000001</v>
      </c>
      <c r="DJ32" s="7">
        <v>1</v>
      </c>
      <c r="DK32" s="8" t="s">
        <v>31</v>
      </c>
      <c r="DL32" s="8" t="s">
        <v>758</v>
      </c>
      <c r="DM32" s="31">
        <v>41360</v>
      </c>
    </row>
    <row r="33" spans="2:117" ht="51.75">
      <c r="B33" s="56">
        <v>41317</v>
      </c>
      <c r="C33" s="57">
        <v>2</v>
      </c>
      <c r="D33" s="58" t="s">
        <v>31</v>
      </c>
      <c r="E33" s="57">
        <v>9858</v>
      </c>
      <c r="F33" s="57">
        <v>2013</v>
      </c>
      <c r="G33" s="58" t="s">
        <v>138</v>
      </c>
      <c r="H33" s="57">
        <v>10.5</v>
      </c>
      <c r="I33" s="59" t="s">
        <v>98</v>
      </c>
      <c r="J33" s="58" t="s">
        <v>30</v>
      </c>
      <c r="K33" s="58" t="s">
        <v>30</v>
      </c>
      <c r="L33" s="58" t="s">
        <v>98</v>
      </c>
      <c r="M33" s="57">
        <v>2837</v>
      </c>
      <c r="N33" s="58" t="s">
        <v>15</v>
      </c>
      <c r="O33" s="58" t="s">
        <v>99</v>
      </c>
      <c r="P33" s="57">
        <v>4</v>
      </c>
      <c r="Q33" s="58" t="s">
        <v>15</v>
      </c>
      <c r="R33" s="60" t="s">
        <v>100</v>
      </c>
      <c r="S33" s="58" t="s">
        <v>101</v>
      </c>
      <c r="T33" s="59">
        <v>0.16354157499999999</v>
      </c>
      <c r="U33" s="57">
        <v>1</v>
      </c>
      <c r="V33" s="49" t="s">
        <v>6</v>
      </c>
      <c r="Z33" s="80">
        <v>41346</v>
      </c>
      <c r="AA33" s="81">
        <v>3</v>
      </c>
      <c r="AB33" s="82" t="s">
        <v>31</v>
      </c>
      <c r="AC33" s="81">
        <v>9585</v>
      </c>
      <c r="AD33" s="81">
        <v>2013</v>
      </c>
      <c r="AE33" s="82" t="s">
        <v>234</v>
      </c>
      <c r="AF33" s="81">
        <v>19.5</v>
      </c>
      <c r="AG33" s="83" t="s">
        <v>98</v>
      </c>
      <c r="AH33" s="82" t="s">
        <v>30</v>
      </c>
      <c r="AI33" s="82" t="s">
        <v>30</v>
      </c>
      <c r="AJ33" s="83" t="s">
        <v>98</v>
      </c>
      <c r="AK33" s="82" t="s">
        <v>98</v>
      </c>
      <c r="AL33" s="82" t="s">
        <v>233</v>
      </c>
      <c r="AM33" s="82" t="s">
        <v>98</v>
      </c>
      <c r="AN33" s="81">
        <v>2826</v>
      </c>
      <c r="AO33" s="82" t="s">
        <v>16</v>
      </c>
      <c r="AP33" s="82" t="s">
        <v>193</v>
      </c>
      <c r="AQ33" s="81">
        <v>1</v>
      </c>
      <c r="AR33" s="82" t="s">
        <v>16</v>
      </c>
      <c r="AS33" s="84" t="s">
        <v>194</v>
      </c>
      <c r="AT33" s="82" t="s">
        <v>195</v>
      </c>
      <c r="AU33" s="83">
        <v>2.025273951</v>
      </c>
      <c r="AV33" s="81">
        <v>1</v>
      </c>
      <c r="AW33" s="82" t="s">
        <v>6</v>
      </c>
      <c r="BA33" s="116">
        <v>41316</v>
      </c>
      <c r="BB33" s="117">
        <v>2</v>
      </c>
      <c r="BC33" s="118" t="s">
        <v>31</v>
      </c>
      <c r="BD33" s="117">
        <v>9876</v>
      </c>
      <c r="BE33" s="117">
        <v>2013</v>
      </c>
      <c r="BF33" s="118" t="s">
        <v>440</v>
      </c>
      <c r="BG33" s="117">
        <v>9.9</v>
      </c>
      <c r="BH33" s="119" t="s">
        <v>98</v>
      </c>
      <c r="BI33" s="118" t="s">
        <v>30</v>
      </c>
      <c r="BJ33" s="118" t="s">
        <v>6</v>
      </c>
      <c r="BK33" s="118" t="s">
        <v>98</v>
      </c>
      <c r="BL33" s="117">
        <v>2802</v>
      </c>
      <c r="BM33" s="118" t="s">
        <v>15</v>
      </c>
      <c r="BN33" s="118" t="s">
        <v>386</v>
      </c>
      <c r="BO33" s="117">
        <v>4</v>
      </c>
      <c r="BP33" s="118" t="s">
        <v>15</v>
      </c>
      <c r="BQ33" s="120" t="s">
        <v>387</v>
      </c>
      <c r="BR33" s="118" t="s">
        <v>388</v>
      </c>
      <c r="BS33" s="119">
        <v>1.90662485</v>
      </c>
      <c r="BT33" s="117">
        <v>1</v>
      </c>
      <c r="BU33" s="49" t="s">
        <v>68</v>
      </c>
      <c r="CE33" s="6">
        <v>41317</v>
      </c>
      <c r="CF33" s="7">
        <v>2</v>
      </c>
      <c r="CG33" s="8" t="s">
        <v>31</v>
      </c>
      <c r="CH33" s="7">
        <v>9799</v>
      </c>
      <c r="CI33" s="7">
        <v>2013</v>
      </c>
      <c r="CJ33" s="8" t="s">
        <v>680</v>
      </c>
      <c r="CK33" s="7">
        <v>10.199999999999999</v>
      </c>
      <c r="CL33" s="9" t="s">
        <v>98</v>
      </c>
      <c r="CM33" s="8" t="s">
        <v>30</v>
      </c>
      <c r="CN33" s="8" t="s">
        <v>30</v>
      </c>
      <c r="CO33" s="8" t="s">
        <v>98</v>
      </c>
      <c r="CP33" s="7">
        <v>2834</v>
      </c>
      <c r="CQ33" s="8" t="s">
        <v>15</v>
      </c>
      <c r="CR33" s="8" t="s">
        <v>619</v>
      </c>
      <c r="CS33" s="7">
        <v>4</v>
      </c>
      <c r="CT33" s="8" t="s">
        <v>15</v>
      </c>
      <c r="CU33" s="10" t="s">
        <v>621</v>
      </c>
      <c r="CV33" s="8" t="s">
        <v>622</v>
      </c>
      <c r="CW33" s="9">
        <v>3.705376609</v>
      </c>
      <c r="CX33" s="7">
        <v>1</v>
      </c>
      <c r="CY33" s="8" t="s">
        <v>6</v>
      </c>
      <c r="DB33" s="30">
        <v>3</v>
      </c>
      <c r="DC33" s="30">
        <v>2013</v>
      </c>
      <c r="DD33" s="7">
        <v>9561</v>
      </c>
      <c r="DE33" s="8" t="s">
        <v>801</v>
      </c>
      <c r="DF33" s="7">
        <v>7</v>
      </c>
      <c r="DG33" s="7">
        <v>210</v>
      </c>
      <c r="DH33" s="8" t="s">
        <v>761</v>
      </c>
      <c r="DI33" s="7">
        <v>18.600000000000001</v>
      </c>
      <c r="DJ33" s="7">
        <v>7</v>
      </c>
      <c r="DK33" s="8" t="s">
        <v>31</v>
      </c>
      <c r="DL33" s="8" t="s">
        <v>758</v>
      </c>
      <c r="DM33" s="31">
        <v>41346</v>
      </c>
    </row>
    <row r="34" spans="2:117" ht="51.75">
      <c r="B34" s="56">
        <v>41317</v>
      </c>
      <c r="C34" s="57">
        <v>2</v>
      </c>
      <c r="D34" s="58" t="s">
        <v>31</v>
      </c>
      <c r="E34" s="57">
        <v>9859</v>
      </c>
      <c r="F34" s="57">
        <v>2013</v>
      </c>
      <c r="G34" s="58" t="s">
        <v>139</v>
      </c>
      <c r="H34" s="57">
        <v>10.7</v>
      </c>
      <c r="I34" s="59" t="s">
        <v>98</v>
      </c>
      <c r="J34" s="58" t="s">
        <v>30</v>
      </c>
      <c r="K34" s="58" t="s">
        <v>30</v>
      </c>
      <c r="L34" s="58" t="s">
        <v>98</v>
      </c>
      <c r="M34" s="57">
        <v>2837</v>
      </c>
      <c r="N34" s="58" t="s">
        <v>15</v>
      </c>
      <c r="O34" s="58" t="s">
        <v>99</v>
      </c>
      <c r="P34" s="57">
        <v>4</v>
      </c>
      <c r="Q34" s="58" t="s">
        <v>15</v>
      </c>
      <c r="R34" s="60" t="s">
        <v>100</v>
      </c>
      <c r="S34" s="58" t="s">
        <v>101</v>
      </c>
      <c r="T34" s="59">
        <v>0.16354157499999999</v>
      </c>
      <c r="U34" s="57">
        <v>1</v>
      </c>
      <c r="V34" s="49" t="s">
        <v>6</v>
      </c>
      <c r="Z34" s="80">
        <v>41346</v>
      </c>
      <c r="AA34" s="81">
        <v>3</v>
      </c>
      <c r="AB34" s="82" t="s">
        <v>31</v>
      </c>
      <c r="AC34" s="81">
        <v>9586</v>
      </c>
      <c r="AD34" s="81">
        <v>2013</v>
      </c>
      <c r="AE34" s="82" t="s">
        <v>235</v>
      </c>
      <c r="AF34" s="81">
        <v>15.3</v>
      </c>
      <c r="AG34" s="83" t="s">
        <v>98</v>
      </c>
      <c r="AH34" s="82" t="s">
        <v>30</v>
      </c>
      <c r="AI34" s="82" t="s">
        <v>30</v>
      </c>
      <c r="AJ34" s="83" t="s">
        <v>98</v>
      </c>
      <c r="AK34" s="82" t="s">
        <v>98</v>
      </c>
      <c r="AL34" s="82" t="s">
        <v>233</v>
      </c>
      <c r="AM34" s="82" t="s">
        <v>98</v>
      </c>
      <c r="AN34" s="81">
        <v>2826</v>
      </c>
      <c r="AO34" s="82" t="s">
        <v>16</v>
      </c>
      <c r="AP34" s="82" t="s">
        <v>193</v>
      </c>
      <c r="AQ34" s="81">
        <v>1</v>
      </c>
      <c r="AR34" s="82" t="s">
        <v>16</v>
      </c>
      <c r="AS34" s="84" t="s">
        <v>194</v>
      </c>
      <c r="AT34" s="82" t="s">
        <v>195</v>
      </c>
      <c r="AU34" s="83">
        <v>2.025273951</v>
      </c>
      <c r="AV34" s="81">
        <v>1</v>
      </c>
      <c r="AW34" s="82" t="s">
        <v>6</v>
      </c>
      <c r="BA34" s="116">
        <v>41316</v>
      </c>
      <c r="BB34" s="117">
        <v>2</v>
      </c>
      <c r="BC34" s="118" t="s">
        <v>31</v>
      </c>
      <c r="BD34" s="117">
        <v>9878</v>
      </c>
      <c r="BE34" s="117">
        <v>2013</v>
      </c>
      <c r="BF34" s="118" t="s">
        <v>442</v>
      </c>
      <c r="BG34" s="117">
        <v>9.5</v>
      </c>
      <c r="BH34" s="119" t="s">
        <v>98</v>
      </c>
      <c r="BI34" s="118" t="s">
        <v>30</v>
      </c>
      <c r="BJ34" s="118" t="s">
        <v>30</v>
      </c>
      <c r="BK34" s="118" t="s">
        <v>98</v>
      </c>
      <c r="BL34" s="117">
        <v>2802</v>
      </c>
      <c r="BM34" s="118" t="s">
        <v>15</v>
      </c>
      <c r="BN34" s="118" t="s">
        <v>386</v>
      </c>
      <c r="BO34" s="117">
        <v>4</v>
      </c>
      <c r="BP34" s="118" t="s">
        <v>15</v>
      </c>
      <c r="BQ34" s="120" t="s">
        <v>387</v>
      </c>
      <c r="BR34" s="118" t="s">
        <v>388</v>
      </c>
      <c r="BS34" s="119">
        <v>1.90662485</v>
      </c>
      <c r="BT34" s="117">
        <v>1</v>
      </c>
      <c r="BU34" s="49" t="s">
        <v>68</v>
      </c>
      <c r="CE34" s="6">
        <v>41317</v>
      </c>
      <c r="CF34" s="7">
        <v>2</v>
      </c>
      <c r="CG34" s="8" t="s">
        <v>31</v>
      </c>
      <c r="CH34" s="7">
        <v>9800</v>
      </c>
      <c r="CI34" s="7">
        <v>2013</v>
      </c>
      <c r="CJ34" s="8" t="s">
        <v>681</v>
      </c>
      <c r="CK34" s="7">
        <v>10.6</v>
      </c>
      <c r="CL34" s="9" t="s">
        <v>98</v>
      </c>
      <c r="CM34" s="8" t="s">
        <v>30</v>
      </c>
      <c r="CN34" s="8" t="s">
        <v>30</v>
      </c>
      <c r="CO34" s="8" t="s">
        <v>98</v>
      </c>
      <c r="CP34" s="7">
        <v>2834</v>
      </c>
      <c r="CQ34" s="8" t="s">
        <v>15</v>
      </c>
      <c r="CR34" s="8" t="s">
        <v>619</v>
      </c>
      <c r="CS34" s="7">
        <v>4</v>
      </c>
      <c r="CT34" s="8" t="s">
        <v>15</v>
      </c>
      <c r="CU34" s="10" t="s">
        <v>621</v>
      </c>
      <c r="CV34" s="8" t="s">
        <v>622</v>
      </c>
      <c r="CW34" s="9">
        <v>3.705376609</v>
      </c>
      <c r="CX34" s="7">
        <v>1</v>
      </c>
      <c r="CY34" s="8" t="s">
        <v>6</v>
      </c>
      <c r="DB34" s="30">
        <v>3</v>
      </c>
      <c r="DC34" s="30">
        <v>2013</v>
      </c>
      <c r="DD34" s="7">
        <v>9616</v>
      </c>
      <c r="DE34" s="8" t="s">
        <v>826</v>
      </c>
      <c r="DF34" s="7">
        <v>4</v>
      </c>
      <c r="DG34" s="7">
        <v>10</v>
      </c>
      <c r="DH34" s="8" t="s">
        <v>761</v>
      </c>
      <c r="DI34" s="7">
        <v>18.600000000000001</v>
      </c>
      <c r="DJ34" s="7">
        <v>5</v>
      </c>
      <c r="DK34" s="8" t="s">
        <v>7</v>
      </c>
      <c r="DL34" s="8" t="s">
        <v>758</v>
      </c>
      <c r="DM34" s="31">
        <v>41360</v>
      </c>
    </row>
    <row r="35" spans="2:117" ht="51.75">
      <c r="B35" s="56">
        <v>41317</v>
      </c>
      <c r="C35" s="57">
        <v>2</v>
      </c>
      <c r="D35" s="58" t="s">
        <v>31</v>
      </c>
      <c r="E35" s="57">
        <v>9860</v>
      </c>
      <c r="F35" s="57">
        <v>2013</v>
      </c>
      <c r="G35" s="58" t="s">
        <v>140</v>
      </c>
      <c r="H35" s="57">
        <v>10.5</v>
      </c>
      <c r="I35" s="59" t="s">
        <v>98</v>
      </c>
      <c r="J35" s="58" t="s">
        <v>30</v>
      </c>
      <c r="K35" s="58" t="s">
        <v>6</v>
      </c>
      <c r="L35" s="58" t="s">
        <v>98</v>
      </c>
      <c r="M35" s="57">
        <v>2837</v>
      </c>
      <c r="N35" s="58" t="s">
        <v>15</v>
      </c>
      <c r="O35" s="58" t="s">
        <v>99</v>
      </c>
      <c r="P35" s="57">
        <v>4</v>
      </c>
      <c r="Q35" s="58" t="s">
        <v>15</v>
      </c>
      <c r="R35" s="60" t="s">
        <v>100</v>
      </c>
      <c r="S35" s="58" t="s">
        <v>101</v>
      </c>
      <c r="T35" s="59">
        <v>0.16354157499999999</v>
      </c>
      <c r="U35" s="57">
        <v>1</v>
      </c>
      <c r="V35" s="49" t="s">
        <v>6</v>
      </c>
      <c r="Z35" s="80">
        <v>41346</v>
      </c>
      <c r="AA35" s="81">
        <v>3</v>
      </c>
      <c r="AB35" s="82" t="s">
        <v>31</v>
      </c>
      <c r="AC35" s="81">
        <v>9587</v>
      </c>
      <c r="AD35" s="81">
        <v>2013</v>
      </c>
      <c r="AE35" s="82" t="s">
        <v>236</v>
      </c>
      <c r="AF35" s="81">
        <v>19.5</v>
      </c>
      <c r="AG35" s="83" t="s">
        <v>98</v>
      </c>
      <c r="AH35" s="82" t="s">
        <v>30</v>
      </c>
      <c r="AI35" s="82" t="s">
        <v>30</v>
      </c>
      <c r="AJ35" s="83" t="s">
        <v>98</v>
      </c>
      <c r="AK35" s="82" t="s">
        <v>98</v>
      </c>
      <c r="AL35" s="82" t="s">
        <v>233</v>
      </c>
      <c r="AM35" s="82" t="s">
        <v>98</v>
      </c>
      <c r="AN35" s="81">
        <v>2826</v>
      </c>
      <c r="AO35" s="82" t="s">
        <v>16</v>
      </c>
      <c r="AP35" s="82" t="s">
        <v>193</v>
      </c>
      <c r="AQ35" s="81">
        <v>1</v>
      </c>
      <c r="AR35" s="82" t="s">
        <v>16</v>
      </c>
      <c r="AS35" s="84" t="s">
        <v>194</v>
      </c>
      <c r="AT35" s="82" t="s">
        <v>195</v>
      </c>
      <c r="AU35" s="83">
        <v>2.025273951</v>
      </c>
      <c r="AV35" s="81">
        <v>1</v>
      </c>
      <c r="AW35" s="82" t="s">
        <v>6</v>
      </c>
      <c r="BA35" s="116">
        <v>41316</v>
      </c>
      <c r="BB35" s="117">
        <v>2</v>
      </c>
      <c r="BC35" s="118" t="s">
        <v>31</v>
      </c>
      <c r="BD35" s="117">
        <v>9880</v>
      </c>
      <c r="BE35" s="117">
        <v>2013</v>
      </c>
      <c r="BF35" s="118" t="s">
        <v>445</v>
      </c>
      <c r="BG35" s="117">
        <v>9.4</v>
      </c>
      <c r="BH35" s="119" t="s">
        <v>98</v>
      </c>
      <c r="BI35" s="118" t="s">
        <v>30</v>
      </c>
      <c r="BJ35" s="118" t="s">
        <v>6</v>
      </c>
      <c r="BK35" s="118" t="s">
        <v>98</v>
      </c>
      <c r="BL35" s="117">
        <v>2802</v>
      </c>
      <c r="BM35" s="118" t="s">
        <v>15</v>
      </c>
      <c r="BN35" s="118" t="s">
        <v>386</v>
      </c>
      <c r="BO35" s="117">
        <v>4</v>
      </c>
      <c r="BP35" s="118" t="s">
        <v>15</v>
      </c>
      <c r="BQ35" s="120" t="s">
        <v>387</v>
      </c>
      <c r="BR35" s="118" t="s">
        <v>388</v>
      </c>
      <c r="BS35" s="119">
        <v>1.90662485</v>
      </c>
      <c r="BT35" s="117">
        <v>1</v>
      </c>
      <c r="BU35" s="49" t="s">
        <v>68</v>
      </c>
      <c r="CE35" s="6">
        <v>41317</v>
      </c>
      <c r="CF35" s="7">
        <v>2</v>
      </c>
      <c r="CG35" s="8" t="s">
        <v>31</v>
      </c>
      <c r="CH35" s="7">
        <v>9801</v>
      </c>
      <c r="CI35" s="7">
        <v>2013</v>
      </c>
      <c r="CJ35" s="8" t="s">
        <v>682</v>
      </c>
      <c r="CK35" s="7">
        <v>10.3</v>
      </c>
      <c r="CL35" s="9" t="s">
        <v>98</v>
      </c>
      <c r="CM35" s="8" t="s">
        <v>30</v>
      </c>
      <c r="CN35" s="8" t="s">
        <v>30</v>
      </c>
      <c r="CO35" s="8" t="s">
        <v>98</v>
      </c>
      <c r="CP35" s="7">
        <v>2834</v>
      </c>
      <c r="CQ35" s="8" t="s">
        <v>15</v>
      </c>
      <c r="CR35" s="8" t="s">
        <v>619</v>
      </c>
      <c r="CS35" s="7">
        <v>4</v>
      </c>
      <c r="CT35" s="8" t="s">
        <v>15</v>
      </c>
      <c r="CU35" s="10" t="s">
        <v>621</v>
      </c>
      <c r="CV35" s="8" t="s">
        <v>622</v>
      </c>
      <c r="CW35" s="9">
        <v>3.705376609</v>
      </c>
      <c r="CX35" s="7">
        <v>1</v>
      </c>
      <c r="CY35" s="8" t="s">
        <v>6</v>
      </c>
      <c r="DB35" s="30">
        <v>3</v>
      </c>
      <c r="DC35" s="30">
        <v>2013</v>
      </c>
      <c r="DD35" s="7">
        <v>9702</v>
      </c>
      <c r="DE35" s="8" t="s">
        <v>791</v>
      </c>
      <c r="DF35" s="7">
        <v>1</v>
      </c>
      <c r="DG35" s="7">
        <v>1</v>
      </c>
      <c r="DH35" s="8" t="s">
        <v>761</v>
      </c>
      <c r="DI35" s="7">
        <v>18.600000000000001</v>
      </c>
      <c r="DJ35" s="7">
        <v>1</v>
      </c>
      <c r="DK35" s="8" t="s">
        <v>7</v>
      </c>
      <c r="DL35" s="8" t="s">
        <v>758</v>
      </c>
      <c r="DM35" s="31">
        <v>41346</v>
      </c>
    </row>
    <row r="36" spans="2:117" ht="51.75">
      <c r="B36" s="56">
        <v>41317</v>
      </c>
      <c r="C36" s="57">
        <v>2</v>
      </c>
      <c r="D36" s="58" t="s">
        <v>31</v>
      </c>
      <c r="E36" s="57">
        <v>9861</v>
      </c>
      <c r="F36" s="57">
        <v>2013</v>
      </c>
      <c r="G36" s="58" t="s">
        <v>141</v>
      </c>
      <c r="H36" s="57">
        <v>10.1</v>
      </c>
      <c r="I36" s="59" t="s">
        <v>98</v>
      </c>
      <c r="J36" s="58" t="s">
        <v>30</v>
      </c>
      <c r="K36" s="58" t="s">
        <v>30</v>
      </c>
      <c r="L36" s="58" t="s">
        <v>98</v>
      </c>
      <c r="M36" s="57">
        <v>2837</v>
      </c>
      <c r="N36" s="58" t="s">
        <v>15</v>
      </c>
      <c r="O36" s="58" t="s">
        <v>99</v>
      </c>
      <c r="P36" s="57">
        <v>4</v>
      </c>
      <c r="Q36" s="58" t="s">
        <v>15</v>
      </c>
      <c r="R36" s="60" t="s">
        <v>100</v>
      </c>
      <c r="S36" s="58" t="s">
        <v>101</v>
      </c>
      <c r="T36" s="59">
        <v>0.16354157499999999</v>
      </c>
      <c r="U36" s="57">
        <v>1</v>
      </c>
      <c r="V36" s="49" t="s">
        <v>6</v>
      </c>
      <c r="Z36" s="80">
        <v>41346</v>
      </c>
      <c r="AA36" s="81">
        <v>3</v>
      </c>
      <c r="AB36" s="82" t="s">
        <v>31</v>
      </c>
      <c r="AC36" s="81">
        <v>9588</v>
      </c>
      <c r="AD36" s="81">
        <v>2013</v>
      </c>
      <c r="AE36" s="82" t="s">
        <v>237</v>
      </c>
      <c r="AF36" s="81">
        <v>11.3</v>
      </c>
      <c r="AG36" s="83" t="s">
        <v>98</v>
      </c>
      <c r="AH36" s="82" t="s">
        <v>30</v>
      </c>
      <c r="AI36" s="82" t="s">
        <v>6</v>
      </c>
      <c r="AJ36" s="83" t="s">
        <v>98</v>
      </c>
      <c r="AK36" s="82" t="s">
        <v>98</v>
      </c>
      <c r="AL36" s="82" t="s">
        <v>233</v>
      </c>
      <c r="AM36" s="82" t="s">
        <v>98</v>
      </c>
      <c r="AN36" s="81">
        <v>2826</v>
      </c>
      <c r="AO36" s="82" t="s">
        <v>16</v>
      </c>
      <c r="AP36" s="82" t="s">
        <v>193</v>
      </c>
      <c r="AQ36" s="81">
        <v>1</v>
      </c>
      <c r="AR36" s="82" t="s">
        <v>16</v>
      </c>
      <c r="AS36" s="84" t="s">
        <v>194</v>
      </c>
      <c r="AT36" s="82" t="s">
        <v>195</v>
      </c>
      <c r="AU36" s="83">
        <v>2.025273951</v>
      </c>
      <c r="AV36" s="81">
        <v>1</v>
      </c>
      <c r="AW36" s="82" t="s">
        <v>6</v>
      </c>
      <c r="BA36" s="116">
        <v>41316</v>
      </c>
      <c r="BB36" s="117">
        <v>2</v>
      </c>
      <c r="BC36" s="118" t="s">
        <v>31</v>
      </c>
      <c r="BD36" s="117">
        <v>9881</v>
      </c>
      <c r="BE36" s="117">
        <v>2013</v>
      </c>
      <c r="BF36" s="118" t="s">
        <v>446</v>
      </c>
      <c r="BG36" s="117">
        <v>9.1</v>
      </c>
      <c r="BH36" s="119" t="s">
        <v>98</v>
      </c>
      <c r="BI36" s="118" t="s">
        <v>30</v>
      </c>
      <c r="BJ36" s="118" t="s">
        <v>30</v>
      </c>
      <c r="BK36" s="118" t="s">
        <v>98</v>
      </c>
      <c r="BL36" s="117">
        <v>2802</v>
      </c>
      <c r="BM36" s="118" t="s">
        <v>15</v>
      </c>
      <c r="BN36" s="118" t="s">
        <v>386</v>
      </c>
      <c r="BO36" s="117">
        <v>4</v>
      </c>
      <c r="BP36" s="118" t="s">
        <v>15</v>
      </c>
      <c r="BQ36" s="120" t="s">
        <v>387</v>
      </c>
      <c r="BR36" s="118" t="s">
        <v>388</v>
      </c>
      <c r="BS36" s="119">
        <v>1.90662485</v>
      </c>
      <c r="BT36" s="117">
        <v>1</v>
      </c>
      <c r="BU36" s="49" t="s">
        <v>68</v>
      </c>
      <c r="CE36" s="6">
        <v>41317</v>
      </c>
      <c r="CF36" s="7">
        <v>2</v>
      </c>
      <c r="CG36" s="8" t="s">
        <v>31</v>
      </c>
      <c r="CH36" s="7">
        <v>9802</v>
      </c>
      <c r="CI36" s="7">
        <v>2013</v>
      </c>
      <c r="CJ36" s="8" t="s">
        <v>683</v>
      </c>
      <c r="CK36" s="7">
        <v>10.1</v>
      </c>
      <c r="CL36" s="9" t="s">
        <v>98</v>
      </c>
      <c r="CM36" s="8" t="s">
        <v>30</v>
      </c>
      <c r="CN36" s="8" t="s">
        <v>30</v>
      </c>
      <c r="CO36" s="8" t="s">
        <v>98</v>
      </c>
      <c r="CP36" s="7">
        <v>2834</v>
      </c>
      <c r="CQ36" s="8" t="s">
        <v>15</v>
      </c>
      <c r="CR36" s="8" t="s">
        <v>619</v>
      </c>
      <c r="CS36" s="7">
        <v>4</v>
      </c>
      <c r="CT36" s="8" t="s">
        <v>15</v>
      </c>
      <c r="CU36" s="10" t="s">
        <v>621</v>
      </c>
      <c r="CV36" s="8" t="s">
        <v>622</v>
      </c>
      <c r="CW36" s="9">
        <v>3.705376609</v>
      </c>
      <c r="CX36" s="7">
        <v>1</v>
      </c>
      <c r="CY36" s="8" t="s">
        <v>6</v>
      </c>
      <c r="DB36" s="30">
        <v>3</v>
      </c>
      <c r="DC36" s="30">
        <v>2013</v>
      </c>
      <c r="DD36" s="7">
        <v>9493</v>
      </c>
      <c r="DE36" s="8" t="s">
        <v>856</v>
      </c>
      <c r="DF36" s="7">
        <v>2</v>
      </c>
      <c r="DG36" s="7">
        <v>20</v>
      </c>
      <c r="DH36" s="8" t="s">
        <v>761</v>
      </c>
      <c r="DI36" s="7">
        <v>18.399999999999999</v>
      </c>
      <c r="DJ36" s="7">
        <v>2</v>
      </c>
      <c r="DK36" s="8" t="s">
        <v>31</v>
      </c>
      <c r="DL36" s="8" t="s">
        <v>758</v>
      </c>
      <c r="DM36" s="31">
        <v>41360</v>
      </c>
    </row>
    <row r="37" spans="2:117" ht="51.75">
      <c r="B37" s="56">
        <v>41317</v>
      </c>
      <c r="C37" s="57">
        <v>2</v>
      </c>
      <c r="D37" s="58" t="s">
        <v>31</v>
      </c>
      <c r="E37" s="57">
        <v>9862</v>
      </c>
      <c r="F37" s="57">
        <v>2013</v>
      </c>
      <c r="G37" s="58" t="s">
        <v>142</v>
      </c>
      <c r="H37" s="57">
        <v>10.3</v>
      </c>
      <c r="I37" s="59" t="s">
        <v>98</v>
      </c>
      <c r="J37" s="58" t="s">
        <v>30</v>
      </c>
      <c r="K37" s="58" t="s">
        <v>30</v>
      </c>
      <c r="L37" s="58" t="s">
        <v>98</v>
      </c>
      <c r="M37" s="57">
        <v>2837</v>
      </c>
      <c r="N37" s="58" t="s">
        <v>15</v>
      </c>
      <c r="O37" s="58" t="s">
        <v>99</v>
      </c>
      <c r="P37" s="57">
        <v>4</v>
      </c>
      <c r="Q37" s="58" t="s">
        <v>15</v>
      </c>
      <c r="R37" s="60" t="s">
        <v>100</v>
      </c>
      <c r="S37" s="58" t="s">
        <v>101</v>
      </c>
      <c r="T37" s="59">
        <v>0.16354157499999999</v>
      </c>
      <c r="U37" s="57">
        <v>1</v>
      </c>
      <c r="V37" s="49" t="s">
        <v>6</v>
      </c>
      <c r="Z37" s="80">
        <v>41346</v>
      </c>
      <c r="AA37" s="81">
        <v>3</v>
      </c>
      <c r="AB37" s="82" t="s">
        <v>31</v>
      </c>
      <c r="AC37" s="81">
        <v>9589</v>
      </c>
      <c r="AD37" s="81">
        <v>2013</v>
      </c>
      <c r="AE37" s="82" t="s">
        <v>238</v>
      </c>
      <c r="AF37" s="81">
        <v>13.2</v>
      </c>
      <c r="AG37" s="83" t="s">
        <v>98</v>
      </c>
      <c r="AH37" s="82" t="s">
        <v>30</v>
      </c>
      <c r="AI37" s="82" t="s">
        <v>6</v>
      </c>
      <c r="AJ37" s="83" t="s">
        <v>98</v>
      </c>
      <c r="AK37" s="82" t="s">
        <v>98</v>
      </c>
      <c r="AL37" s="82" t="s">
        <v>233</v>
      </c>
      <c r="AM37" s="82" t="s">
        <v>98</v>
      </c>
      <c r="AN37" s="81">
        <v>2826</v>
      </c>
      <c r="AO37" s="82" t="s">
        <v>16</v>
      </c>
      <c r="AP37" s="82" t="s">
        <v>193</v>
      </c>
      <c r="AQ37" s="81">
        <v>1</v>
      </c>
      <c r="AR37" s="82" t="s">
        <v>16</v>
      </c>
      <c r="AS37" s="84" t="s">
        <v>194</v>
      </c>
      <c r="AT37" s="82" t="s">
        <v>195</v>
      </c>
      <c r="AU37" s="83">
        <v>2.025273951</v>
      </c>
      <c r="AV37" s="81">
        <v>1</v>
      </c>
      <c r="AW37" s="82" t="s">
        <v>6</v>
      </c>
      <c r="BA37" s="116">
        <v>41316</v>
      </c>
      <c r="BB37" s="117">
        <v>2</v>
      </c>
      <c r="BC37" s="118" t="s">
        <v>31</v>
      </c>
      <c r="BD37" s="117">
        <v>9882</v>
      </c>
      <c r="BE37" s="117">
        <v>2013</v>
      </c>
      <c r="BF37" s="118" t="s">
        <v>447</v>
      </c>
      <c r="BG37" s="117">
        <v>9.5</v>
      </c>
      <c r="BH37" s="119" t="s">
        <v>98</v>
      </c>
      <c r="BI37" s="118" t="s">
        <v>30</v>
      </c>
      <c r="BJ37" s="118" t="s">
        <v>30</v>
      </c>
      <c r="BK37" s="118" t="s">
        <v>98</v>
      </c>
      <c r="BL37" s="117">
        <v>2802</v>
      </c>
      <c r="BM37" s="118" t="s">
        <v>15</v>
      </c>
      <c r="BN37" s="118" t="s">
        <v>386</v>
      </c>
      <c r="BO37" s="117">
        <v>4</v>
      </c>
      <c r="BP37" s="118" t="s">
        <v>15</v>
      </c>
      <c r="BQ37" s="120" t="s">
        <v>387</v>
      </c>
      <c r="BR37" s="118" t="s">
        <v>388</v>
      </c>
      <c r="BS37" s="119">
        <v>1.90662485</v>
      </c>
      <c r="BT37" s="117">
        <v>1</v>
      </c>
      <c r="BU37" s="49" t="s">
        <v>68</v>
      </c>
      <c r="CE37" s="6">
        <v>41317</v>
      </c>
      <c r="CF37" s="7">
        <v>2</v>
      </c>
      <c r="CG37" s="8" t="s">
        <v>31</v>
      </c>
      <c r="CH37" s="7">
        <v>9803</v>
      </c>
      <c r="CI37" s="7">
        <v>2013</v>
      </c>
      <c r="CJ37" s="8" t="s">
        <v>684</v>
      </c>
      <c r="CK37" s="7">
        <v>10.4</v>
      </c>
      <c r="CL37" s="9" t="s">
        <v>98</v>
      </c>
      <c r="CM37" s="8" t="s">
        <v>30</v>
      </c>
      <c r="CN37" s="8" t="s">
        <v>30</v>
      </c>
      <c r="CO37" s="8" t="s">
        <v>98</v>
      </c>
      <c r="CP37" s="7">
        <v>2834</v>
      </c>
      <c r="CQ37" s="8" t="s">
        <v>15</v>
      </c>
      <c r="CR37" s="8" t="s">
        <v>619</v>
      </c>
      <c r="CS37" s="7">
        <v>4</v>
      </c>
      <c r="CT37" s="8" t="s">
        <v>15</v>
      </c>
      <c r="CU37" s="10" t="s">
        <v>621</v>
      </c>
      <c r="CV37" s="8" t="s">
        <v>622</v>
      </c>
      <c r="CW37" s="9">
        <v>3.705376609</v>
      </c>
      <c r="CX37" s="7">
        <v>1</v>
      </c>
      <c r="CY37" s="8" t="s">
        <v>6</v>
      </c>
      <c r="DB37" s="30">
        <v>3</v>
      </c>
      <c r="DC37" s="30">
        <v>2013</v>
      </c>
      <c r="DD37" s="7">
        <v>9633</v>
      </c>
      <c r="DE37" s="8" t="s">
        <v>844</v>
      </c>
      <c r="DF37" s="7">
        <v>2</v>
      </c>
      <c r="DG37" s="7">
        <v>3</v>
      </c>
      <c r="DH37" s="8" t="s">
        <v>761</v>
      </c>
      <c r="DI37" s="7">
        <v>18.399999999999999</v>
      </c>
      <c r="DJ37" s="7">
        <v>2</v>
      </c>
      <c r="DK37" s="8" t="s">
        <v>7</v>
      </c>
      <c r="DL37" s="8" t="s">
        <v>758</v>
      </c>
      <c r="DM37" s="31">
        <v>41360</v>
      </c>
    </row>
    <row r="38" spans="2:117" ht="51.75">
      <c r="B38" s="56">
        <v>41317</v>
      </c>
      <c r="C38" s="57">
        <v>2</v>
      </c>
      <c r="D38" s="58" t="s">
        <v>31</v>
      </c>
      <c r="E38" s="57">
        <v>9863</v>
      </c>
      <c r="F38" s="57">
        <v>2013</v>
      </c>
      <c r="G38" s="58" t="s">
        <v>143</v>
      </c>
      <c r="H38" s="57">
        <v>10.3</v>
      </c>
      <c r="I38" s="59" t="s">
        <v>98</v>
      </c>
      <c r="J38" s="58" t="s">
        <v>30</v>
      </c>
      <c r="K38" s="58" t="s">
        <v>30</v>
      </c>
      <c r="L38" s="58" t="s">
        <v>98</v>
      </c>
      <c r="M38" s="57">
        <v>2837</v>
      </c>
      <c r="N38" s="58" t="s">
        <v>15</v>
      </c>
      <c r="O38" s="58" t="s">
        <v>99</v>
      </c>
      <c r="P38" s="57">
        <v>4</v>
      </c>
      <c r="Q38" s="58" t="s">
        <v>15</v>
      </c>
      <c r="R38" s="60" t="s">
        <v>100</v>
      </c>
      <c r="S38" s="58" t="s">
        <v>101</v>
      </c>
      <c r="T38" s="59">
        <v>0.16354157499999999</v>
      </c>
      <c r="U38" s="57">
        <v>1</v>
      </c>
      <c r="V38" s="49" t="s">
        <v>6</v>
      </c>
      <c r="Z38" s="80">
        <v>41346</v>
      </c>
      <c r="AA38" s="81">
        <v>3</v>
      </c>
      <c r="AB38" s="82" t="s">
        <v>31</v>
      </c>
      <c r="AC38" s="81">
        <v>9590</v>
      </c>
      <c r="AD38" s="81">
        <v>2013</v>
      </c>
      <c r="AE38" s="82" t="s">
        <v>239</v>
      </c>
      <c r="AF38" s="81">
        <v>21.5</v>
      </c>
      <c r="AG38" s="83" t="s">
        <v>98</v>
      </c>
      <c r="AH38" s="82" t="s">
        <v>30</v>
      </c>
      <c r="AI38" s="82" t="s">
        <v>30</v>
      </c>
      <c r="AJ38" s="83" t="s">
        <v>98</v>
      </c>
      <c r="AK38" s="82" t="s">
        <v>98</v>
      </c>
      <c r="AL38" s="82" t="s">
        <v>233</v>
      </c>
      <c r="AM38" s="82" t="s">
        <v>98</v>
      </c>
      <c r="AN38" s="81">
        <v>2826</v>
      </c>
      <c r="AO38" s="82" t="s">
        <v>16</v>
      </c>
      <c r="AP38" s="82" t="s">
        <v>193</v>
      </c>
      <c r="AQ38" s="81">
        <v>1</v>
      </c>
      <c r="AR38" s="82" t="s">
        <v>16</v>
      </c>
      <c r="AS38" s="84" t="s">
        <v>194</v>
      </c>
      <c r="AT38" s="82" t="s">
        <v>195</v>
      </c>
      <c r="AU38" s="83">
        <v>2.025273951</v>
      </c>
      <c r="AV38" s="81">
        <v>1</v>
      </c>
      <c r="AW38" s="82" t="s">
        <v>6</v>
      </c>
      <c r="BA38" s="116">
        <v>41317</v>
      </c>
      <c r="BB38" s="117">
        <v>2</v>
      </c>
      <c r="BC38" s="118" t="s">
        <v>7</v>
      </c>
      <c r="BD38" s="117">
        <v>9994</v>
      </c>
      <c r="BE38" s="117">
        <v>2013</v>
      </c>
      <c r="BF38" s="118" t="s">
        <v>449</v>
      </c>
      <c r="BG38" s="117">
        <v>7.2</v>
      </c>
      <c r="BH38" s="119">
        <v>3.5E-4</v>
      </c>
      <c r="BI38" s="118" t="s">
        <v>30</v>
      </c>
      <c r="BJ38" s="118" t="s">
        <v>30</v>
      </c>
      <c r="BK38" s="118" t="s">
        <v>98</v>
      </c>
      <c r="BL38" s="117">
        <v>2836</v>
      </c>
      <c r="BM38" s="118" t="s">
        <v>15</v>
      </c>
      <c r="BN38" s="118" t="s">
        <v>450</v>
      </c>
      <c r="BO38" s="117">
        <v>4</v>
      </c>
      <c r="BP38" s="118" t="s">
        <v>15</v>
      </c>
      <c r="BQ38" s="120" t="s">
        <v>451</v>
      </c>
      <c r="BR38" s="118" t="s">
        <v>195</v>
      </c>
      <c r="BS38" s="119">
        <v>0.42452208699999999</v>
      </c>
      <c r="BT38" s="117">
        <v>1</v>
      </c>
      <c r="BU38" s="49" t="s">
        <v>68</v>
      </c>
      <c r="CE38" s="6">
        <v>41317</v>
      </c>
      <c r="CF38" s="7">
        <v>2</v>
      </c>
      <c r="CG38" s="8" t="s">
        <v>31</v>
      </c>
      <c r="CH38" s="7">
        <v>9804</v>
      </c>
      <c r="CI38" s="7">
        <v>2013</v>
      </c>
      <c r="CJ38" s="8" t="s">
        <v>685</v>
      </c>
      <c r="CK38" s="7">
        <v>13.2</v>
      </c>
      <c r="CL38" s="9" t="s">
        <v>98</v>
      </c>
      <c r="CM38" s="8" t="s">
        <v>30</v>
      </c>
      <c r="CN38" s="8" t="s">
        <v>30</v>
      </c>
      <c r="CO38" s="8" t="s">
        <v>98</v>
      </c>
      <c r="CP38" s="7">
        <v>2835</v>
      </c>
      <c r="CQ38" s="8" t="s">
        <v>15</v>
      </c>
      <c r="CR38" s="8" t="s">
        <v>642</v>
      </c>
      <c r="CS38" s="7">
        <v>4</v>
      </c>
      <c r="CT38" s="8" t="s">
        <v>15</v>
      </c>
      <c r="CU38" s="10" t="s">
        <v>644</v>
      </c>
      <c r="CV38" s="8" t="s">
        <v>645</v>
      </c>
      <c r="CW38" s="9">
        <v>2.3376329</v>
      </c>
      <c r="CX38" s="7">
        <v>1</v>
      </c>
      <c r="CY38" s="8" t="s">
        <v>6</v>
      </c>
      <c r="DB38" s="30">
        <v>3</v>
      </c>
      <c r="DC38" s="30">
        <v>2013</v>
      </c>
      <c r="DD38" s="7">
        <v>9632</v>
      </c>
      <c r="DE38" s="8" t="s">
        <v>843</v>
      </c>
      <c r="DF38" s="7">
        <v>5</v>
      </c>
      <c r="DG38" s="7">
        <v>37</v>
      </c>
      <c r="DH38" s="8" t="s">
        <v>761</v>
      </c>
      <c r="DI38" s="7">
        <v>18</v>
      </c>
      <c r="DJ38" s="7">
        <v>6</v>
      </c>
      <c r="DK38" s="8" t="s">
        <v>7</v>
      </c>
      <c r="DL38" s="8" t="s">
        <v>758</v>
      </c>
      <c r="DM38" s="31">
        <v>41360</v>
      </c>
    </row>
    <row r="39" spans="2:117" ht="51.75">
      <c r="B39" s="56">
        <v>41317</v>
      </c>
      <c r="C39" s="57">
        <v>2</v>
      </c>
      <c r="D39" s="58" t="s">
        <v>31</v>
      </c>
      <c r="E39" s="57">
        <v>9844</v>
      </c>
      <c r="F39" s="57">
        <v>2013</v>
      </c>
      <c r="G39" s="58" t="s">
        <v>122</v>
      </c>
      <c r="H39" s="57">
        <v>10.5</v>
      </c>
      <c r="I39" s="59" t="s">
        <v>98</v>
      </c>
      <c r="J39" s="58" t="s">
        <v>30</v>
      </c>
      <c r="K39" s="58" t="s">
        <v>6</v>
      </c>
      <c r="L39" s="58" t="s">
        <v>123</v>
      </c>
      <c r="M39" s="57">
        <v>2837</v>
      </c>
      <c r="N39" s="58" t="s">
        <v>15</v>
      </c>
      <c r="O39" s="58" t="s">
        <v>99</v>
      </c>
      <c r="P39" s="57">
        <v>4</v>
      </c>
      <c r="Q39" s="58" t="s">
        <v>15</v>
      </c>
      <c r="R39" s="60" t="s">
        <v>100</v>
      </c>
      <c r="S39" s="58" t="s">
        <v>101</v>
      </c>
      <c r="T39" s="59">
        <v>0.16354157499999999</v>
      </c>
      <c r="U39" s="57">
        <v>1</v>
      </c>
      <c r="V39" s="49" t="s">
        <v>6</v>
      </c>
      <c r="Z39" s="80">
        <v>41346</v>
      </c>
      <c r="AA39" s="81">
        <v>3</v>
      </c>
      <c r="AB39" s="82" t="s">
        <v>31</v>
      </c>
      <c r="AC39" s="81">
        <v>9591</v>
      </c>
      <c r="AD39" s="81">
        <v>2013</v>
      </c>
      <c r="AE39" s="82" t="s">
        <v>240</v>
      </c>
      <c r="AF39" s="81">
        <v>20.9</v>
      </c>
      <c r="AG39" s="83" t="s">
        <v>98</v>
      </c>
      <c r="AH39" s="82" t="s">
        <v>30</v>
      </c>
      <c r="AI39" s="82" t="s">
        <v>6</v>
      </c>
      <c r="AJ39" s="83" t="s">
        <v>98</v>
      </c>
      <c r="AK39" s="82" t="s">
        <v>98</v>
      </c>
      <c r="AL39" s="82" t="s">
        <v>233</v>
      </c>
      <c r="AM39" s="82" t="s">
        <v>98</v>
      </c>
      <c r="AN39" s="81">
        <v>2826</v>
      </c>
      <c r="AO39" s="82" t="s">
        <v>16</v>
      </c>
      <c r="AP39" s="82" t="s">
        <v>193</v>
      </c>
      <c r="AQ39" s="81">
        <v>1</v>
      </c>
      <c r="AR39" s="82" t="s">
        <v>16</v>
      </c>
      <c r="AS39" s="84" t="s">
        <v>194</v>
      </c>
      <c r="AT39" s="82" t="s">
        <v>195</v>
      </c>
      <c r="AU39" s="83">
        <v>2.025273951</v>
      </c>
      <c r="AV39" s="81">
        <v>1</v>
      </c>
      <c r="AW39" s="82" t="s">
        <v>6</v>
      </c>
      <c r="BA39" s="116">
        <v>41317</v>
      </c>
      <c r="BB39" s="117">
        <v>2</v>
      </c>
      <c r="BC39" s="118" t="s">
        <v>7</v>
      </c>
      <c r="BD39" s="117">
        <v>10005</v>
      </c>
      <c r="BE39" s="117">
        <v>2013</v>
      </c>
      <c r="BF39" s="118" t="s">
        <v>463</v>
      </c>
      <c r="BG39" s="117">
        <v>7.4</v>
      </c>
      <c r="BH39" s="119">
        <v>3.5E-4</v>
      </c>
      <c r="BI39" s="118" t="s">
        <v>30</v>
      </c>
      <c r="BJ39" s="118" t="s">
        <v>6</v>
      </c>
      <c r="BK39" s="118" t="s">
        <v>98</v>
      </c>
      <c r="BL39" s="117">
        <v>2836</v>
      </c>
      <c r="BM39" s="118" t="s">
        <v>15</v>
      </c>
      <c r="BN39" s="118" t="s">
        <v>450</v>
      </c>
      <c r="BO39" s="117">
        <v>4</v>
      </c>
      <c r="BP39" s="118" t="s">
        <v>15</v>
      </c>
      <c r="BQ39" s="120" t="s">
        <v>451</v>
      </c>
      <c r="BR39" s="118" t="s">
        <v>195</v>
      </c>
      <c r="BS39" s="119">
        <v>0.42452208699999999</v>
      </c>
      <c r="BT39" s="117">
        <v>1</v>
      </c>
      <c r="BU39" s="49" t="s">
        <v>68</v>
      </c>
      <c r="CE39" s="6">
        <v>41317</v>
      </c>
      <c r="CF39" s="7">
        <v>2</v>
      </c>
      <c r="CG39" s="8" t="s">
        <v>31</v>
      </c>
      <c r="CH39" s="7">
        <v>9805</v>
      </c>
      <c r="CI39" s="7">
        <v>2013</v>
      </c>
      <c r="CJ39" s="8" t="s">
        <v>686</v>
      </c>
      <c r="CK39" s="7">
        <v>10.7</v>
      </c>
      <c r="CL39" s="9" t="s">
        <v>98</v>
      </c>
      <c r="CM39" s="8" t="s">
        <v>30</v>
      </c>
      <c r="CN39" s="8" t="s">
        <v>30</v>
      </c>
      <c r="CO39" s="8" t="s">
        <v>98</v>
      </c>
      <c r="CP39" s="7">
        <v>2835</v>
      </c>
      <c r="CQ39" s="8" t="s">
        <v>15</v>
      </c>
      <c r="CR39" s="8" t="s">
        <v>642</v>
      </c>
      <c r="CS39" s="7">
        <v>4</v>
      </c>
      <c r="CT39" s="8" t="s">
        <v>15</v>
      </c>
      <c r="CU39" s="10" t="s">
        <v>644</v>
      </c>
      <c r="CV39" s="8" t="s">
        <v>645</v>
      </c>
      <c r="CW39" s="9">
        <v>2.3376329</v>
      </c>
      <c r="CX39" s="7">
        <v>1</v>
      </c>
      <c r="CY39" s="8" t="s">
        <v>6</v>
      </c>
      <c r="DB39" s="30">
        <v>3</v>
      </c>
      <c r="DC39" s="30">
        <v>2013</v>
      </c>
      <c r="DD39" s="7">
        <v>9521</v>
      </c>
      <c r="DE39" s="8" t="s">
        <v>884</v>
      </c>
      <c r="DF39" s="7">
        <v>2</v>
      </c>
      <c r="DG39" s="7">
        <v>6</v>
      </c>
      <c r="DH39" s="8" t="s">
        <v>761</v>
      </c>
      <c r="DI39" s="7">
        <v>17.8</v>
      </c>
      <c r="DJ39" s="7">
        <v>2</v>
      </c>
      <c r="DK39" s="8" t="s">
        <v>31</v>
      </c>
      <c r="DL39" s="8" t="s">
        <v>758</v>
      </c>
      <c r="DM39" s="31">
        <v>41360</v>
      </c>
    </row>
    <row r="40" spans="2:117" ht="51.75">
      <c r="B40" s="56">
        <v>41317</v>
      </c>
      <c r="C40" s="57">
        <v>2</v>
      </c>
      <c r="D40" s="58" t="s">
        <v>31</v>
      </c>
      <c r="E40" s="57">
        <v>9857</v>
      </c>
      <c r="F40" s="57">
        <v>2013</v>
      </c>
      <c r="G40" s="58" t="s">
        <v>136</v>
      </c>
      <c r="H40" s="57">
        <v>10.4</v>
      </c>
      <c r="I40" s="59" t="s">
        <v>98</v>
      </c>
      <c r="J40" s="58" t="s">
        <v>30</v>
      </c>
      <c r="K40" s="58" t="s">
        <v>30</v>
      </c>
      <c r="L40" s="58" t="s">
        <v>137</v>
      </c>
      <c r="M40" s="57">
        <v>2837</v>
      </c>
      <c r="N40" s="58" t="s">
        <v>15</v>
      </c>
      <c r="O40" s="58" t="s">
        <v>99</v>
      </c>
      <c r="P40" s="57">
        <v>4</v>
      </c>
      <c r="Q40" s="58" t="s">
        <v>15</v>
      </c>
      <c r="R40" s="60" t="s">
        <v>100</v>
      </c>
      <c r="S40" s="58" t="s">
        <v>101</v>
      </c>
      <c r="T40" s="59">
        <v>0.16354157499999999</v>
      </c>
      <c r="U40" s="57">
        <v>1</v>
      </c>
      <c r="V40" s="49" t="s">
        <v>6</v>
      </c>
      <c r="Z40" s="80">
        <v>41346</v>
      </c>
      <c r="AA40" s="81">
        <v>3</v>
      </c>
      <c r="AB40" s="82" t="s">
        <v>31</v>
      </c>
      <c r="AC40" s="81">
        <v>9592</v>
      </c>
      <c r="AD40" s="81">
        <v>2013</v>
      </c>
      <c r="AE40" s="82" t="s">
        <v>241</v>
      </c>
      <c r="AF40" s="81">
        <v>13.6</v>
      </c>
      <c r="AG40" s="83" t="s">
        <v>98</v>
      </c>
      <c r="AH40" s="82" t="s">
        <v>30</v>
      </c>
      <c r="AI40" s="82" t="s">
        <v>30</v>
      </c>
      <c r="AJ40" s="83" t="s">
        <v>98</v>
      </c>
      <c r="AK40" s="82" t="s">
        <v>98</v>
      </c>
      <c r="AL40" s="82" t="s">
        <v>233</v>
      </c>
      <c r="AM40" s="82" t="s">
        <v>98</v>
      </c>
      <c r="AN40" s="81">
        <v>2826</v>
      </c>
      <c r="AO40" s="82" t="s">
        <v>16</v>
      </c>
      <c r="AP40" s="82" t="s">
        <v>193</v>
      </c>
      <c r="AQ40" s="81">
        <v>1</v>
      </c>
      <c r="AR40" s="82" t="s">
        <v>16</v>
      </c>
      <c r="AS40" s="84" t="s">
        <v>194</v>
      </c>
      <c r="AT40" s="82" t="s">
        <v>195</v>
      </c>
      <c r="AU40" s="83">
        <v>2.025273951</v>
      </c>
      <c r="AV40" s="81">
        <v>1</v>
      </c>
      <c r="AW40" s="82" t="s">
        <v>6</v>
      </c>
      <c r="BA40" s="116">
        <v>41317</v>
      </c>
      <c r="BB40" s="117">
        <v>2</v>
      </c>
      <c r="BC40" s="118" t="s">
        <v>7</v>
      </c>
      <c r="BD40" s="117">
        <v>10006</v>
      </c>
      <c r="BE40" s="117">
        <v>2013</v>
      </c>
      <c r="BF40" s="118" t="s">
        <v>464</v>
      </c>
      <c r="BG40" s="117">
        <v>7</v>
      </c>
      <c r="BH40" s="119">
        <v>3.8999999999999999E-4</v>
      </c>
      <c r="BI40" s="118" t="s">
        <v>30</v>
      </c>
      <c r="BJ40" s="118" t="s">
        <v>6</v>
      </c>
      <c r="BK40" s="118" t="s">
        <v>98</v>
      </c>
      <c r="BL40" s="117">
        <v>2836</v>
      </c>
      <c r="BM40" s="118" t="s">
        <v>15</v>
      </c>
      <c r="BN40" s="118" t="s">
        <v>450</v>
      </c>
      <c r="BO40" s="117">
        <v>4</v>
      </c>
      <c r="BP40" s="118" t="s">
        <v>15</v>
      </c>
      <c r="BQ40" s="120" t="s">
        <v>451</v>
      </c>
      <c r="BR40" s="118" t="s">
        <v>195</v>
      </c>
      <c r="BS40" s="119">
        <v>0.42452208699999999</v>
      </c>
      <c r="BT40" s="117">
        <v>1</v>
      </c>
      <c r="BU40" s="49" t="s">
        <v>68</v>
      </c>
      <c r="CE40" s="6">
        <v>41317</v>
      </c>
      <c r="CF40" s="7">
        <v>2</v>
      </c>
      <c r="CG40" s="8" t="s">
        <v>31</v>
      </c>
      <c r="CH40" s="7">
        <v>9806</v>
      </c>
      <c r="CI40" s="7">
        <v>2013</v>
      </c>
      <c r="CJ40" s="8" t="s">
        <v>687</v>
      </c>
      <c r="CK40" s="7">
        <v>11.3</v>
      </c>
      <c r="CL40" s="9" t="s">
        <v>98</v>
      </c>
      <c r="CM40" s="8" t="s">
        <v>30</v>
      </c>
      <c r="CN40" s="8" t="s">
        <v>30</v>
      </c>
      <c r="CO40" s="8" t="s">
        <v>98</v>
      </c>
      <c r="CP40" s="7">
        <v>2835</v>
      </c>
      <c r="CQ40" s="8" t="s">
        <v>15</v>
      </c>
      <c r="CR40" s="8" t="s">
        <v>642</v>
      </c>
      <c r="CS40" s="7">
        <v>4</v>
      </c>
      <c r="CT40" s="8" t="s">
        <v>15</v>
      </c>
      <c r="CU40" s="10" t="s">
        <v>644</v>
      </c>
      <c r="CV40" s="8" t="s">
        <v>645</v>
      </c>
      <c r="CW40" s="9">
        <v>2.3376329</v>
      </c>
      <c r="CX40" s="7">
        <v>1</v>
      </c>
      <c r="CY40" s="8" t="s">
        <v>6</v>
      </c>
      <c r="DB40" s="30">
        <v>3</v>
      </c>
      <c r="DC40" s="30">
        <v>2013</v>
      </c>
      <c r="DD40" s="7">
        <v>9680</v>
      </c>
      <c r="DE40" s="8" t="s">
        <v>767</v>
      </c>
      <c r="DF40" s="7">
        <v>1</v>
      </c>
      <c r="DG40" s="7">
        <v>3</v>
      </c>
      <c r="DH40" s="8" t="s">
        <v>761</v>
      </c>
      <c r="DI40" s="7">
        <v>17.8</v>
      </c>
      <c r="DJ40" s="7">
        <v>1</v>
      </c>
      <c r="DK40" s="8" t="s">
        <v>7</v>
      </c>
      <c r="DL40" s="8" t="s">
        <v>758</v>
      </c>
      <c r="DM40" s="31">
        <v>41346</v>
      </c>
    </row>
    <row r="41" spans="2:117" ht="51.75">
      <c r="B41" s="56">
        <v>41317</v>
      </c>
      <c r="C41" s="57">
        <v>2</v>
      </c>
      <c r="D41" s="58" t="s">
        <v>7</v>
      </c>
      <c r="E41" s="57">
        <v>10026</v>
      </c>
      <c r="F41" s="57">
        <v>2013</v>
      </c>
      <c r="G41" s="58" t="s">
        <v>113</v>
      </c>
      <c r="H41" s="57">
        <v>7.4</v>
      </c>
      <c r="I41" s="59" t="s">
        <v>98</v>
      </c>
      <c r="J41" s="58" t="s">
        <v>30</v>
      </c>
      <c r="K41" s="58" t="s">
        <v>6</v>
      </c>
      <c r="L41" s="58" t="s">
        <v>114</v>
      </c>
      <c r="M41" s="57">
        <v>2837</v>
      </c>
      <c r="N41" s="58" t="s">
        <v>15</v>
      </c>
      <c r="O41" s="58" t="s">
        <v>99</v>
      </c>
      <c r="P41" s="57">
        <v>4</v>
      </c>
      <c r="Q41" s="58" t="s">
        <v>15</v>
      </c>
      <c r="R41" s="60" t="s">
        <v>100</v>
      </c>
      <c r="S41" s="58" t="s">
        <v>101</v>
      </c>
      <c r="T41" s="59">
        <v>0.16354157499999999</v>
      </c>
      <c r="U41" s="57">
        <v>1</v>
      </c>
      <c r="V41" s="49" t="s">
        <v>30</v>
      </c>
      <c r="Z41" s="80">
        <v>41346</v>
      </c>
      <c r="AA41" s="81">
        <v>3</v>
      </c>
      <c r="AB41" s="82" t="s">
        <v>31</v>
      </c>
      <c r="AC41" s="81">
        <v>9593</v>
      </c>
      <c r="AD41" s="81">
        <v>2013</v>
      </c>
      <c r="AE41" s="82" t="s">
        <v>242</v>
      </c>
      <c r="AF41" s="81">
        <v>19.7</v>
      </c>
      <c r="AG41" s="83" t="s">
        <v>98</v>
      </c>
      <c r="AH41" s="82" t="s">
        <v>30</v>
      </c>
      <c r="AI41" s="82" t="s">
        <v>30</v>
      </c>
      <c r="AJ41" s="83" t="s">
        <v>98</v>
      </c>
      <c r="AK41" s="82" t="s">
        <v>98</v>
      </c>
      <c r="AL41" s="82" t="s">
        <v>233</v>
      </c>
      <c r="AM41" s="82" t="s">
        <v>98</v>
      </c>
      <c r="AN41" s="81">
        <v>2826</v>
      </c>
      <c r="AO41" s="82" t="s">
        <v>16</v>
      </c>
      <c r="AP41" s="82" t="s">
        <v>193</v>
      </c>
      <c r="AQ41" s="81">
        <v>1</v>
      </c>
      <c r="AR41" s="82" t="s">
        <v>16</v>
      </c>
      <c r="AS41" s="84" t="s">
        <v>194</v>
      </c>
      <c r="AT41" s="82" t="s">
        <v>195</v>
      </c>
      <c r="AU41" s="83">
        <v>2.025273951</v>
      </c>
      <c r="AV41" s="81">
        <v>1</v>
      </c>
      <c r="AW41" s="82" t="s">
        <v>6</v>
      </c>
      <c r="BA41" s="116">
        <v>41317</v>
      </c>
      <c r="BB41" s="117">
        <v>2</v>
      </c>
      <c r="BC41" s="118" t="s">
        <v>7</v>
      </c>
      <c r="BD41" s="117">
        <v>10008</v>
      </c>
      <c r="BE41" s="117">
        <v>2013</v>
      </c>
      <c r="BF41" s="118" t="s">
        <v>466</v>
      </c>
      <c r="BG41" s="117">
        <v>7.7</v>
      </c>
      <c r="BH41" s="119">
        <v>5.5000000000000003E-4</v>
      </c>
      <c r="BI41" s="118" t="s">
        <v>30</v>
      </c>
      <c r="BJ41" s="118" t="s">
        <v>30</v>
      </c>
      <c r="BK41" s="118" t="s">
        <v>98</v>
      </c>
      <c r="BL41" s="117">
        <v>2836</v>
      </c>
      <c r="BM41" s="118" t="s">
        <v>15</v>
      </c>
      <c r="BN41" s="118" t="s">
        <v>450</v>
      </c>
      <c r="BO41" s="117">
        <v>4</v>
      </c>
      <c r="BP41" s="118" t="s">
        <v>15</v>
      </c>
      <c r="BQ41" s="120" t="s">
        <v>451</v>
      </c>
      <c r="BR41" s="118" t="s">
        <v>195</v>
      </c>
      <c r="BS41" s="119">
        <v>0.42452208699999999</v>
      </c>
      <c r="BT41" s="117">
        <v>1</v>
      </c>
      <c r="BU41" s="49" t="s">
        <v>68</v>
      </c>
      <c r="CE41" s="6">
        <v>41317</v>
      </c>
      <c r="CF41" s="7">
        <v>2</v>
      </c>
      <c r="CG41" s="8" t="s">
        <v>31</v>
      </c>
      <c r="CH41" s="7">
        <v>9807</v>
      </c>
      <c r="CI41" s="7">
        <v>2013</v>
      </c>
      <c r="CJ41" s="8" t="s">
        <v>688</v>
      </c>
      <c r="CK41" s="7">
        <v>10.8</v>
      </c>
      <c r="CL41" s="9" t="s">
        <v>98</v>
      </c>
      <c r="CM41" s="8" t="s">
        <v>30</v>
      </c>
      <c r="CN41" s="8" t="s">
        <v>30</v>
      </c>
      <c r="CO41" s="8" t="s">
        <v>98</v>
      </c>
      <c r="CP41" s="7">
        <v>2835</v>
      </c>
      <c r="CQ41" s="8" t="s">
        <v>15</v>
      </c>
      <c r="CR41" s="8" t="s">
        <v>642</v>
      </c>
      <c r="CS41" s="7">
        <v>4</v>
      </c>
      <c r="CT41" s="8" t="s">
        <v>15</v>
      </c>
      <c r="CU41" s="10" t="s">
        <v>644</v>
      </c>
      <c r="CV41" s="8" t="s">
        <v>645</v>
      </c>
      <c r="CW41" s="9">
        <v>2.3376329</v>
      </c>
      <c r="CX41" s="7">
        <v>1</v>
      </c>
      <c r="CY41" s="8" t="s">
        <v>6</v>
      </c>
      <c r="DB41" s="30">
        <v>3</v>
      </c>
      <c r="DC41" s="30">
        <v>2013</v>
      </c>
      <c r="DD41" s="7">
        <v>9629</v>
      </c>
      <c r="DE41" s="8" t="s">
        <v>840</v>
      </c>
      <c r="DF41" s="7">
        <v>1</v>
      </c>
      <c r="DG41" s="7">
        <v>1</v>
      </c>
      <c r="DH41" s="8" t="s">
        <v>761</v>
      </c>
      <c r="DI41" s="7">
        <v>17.7</v>
      </c>
      <c r="DJ41" s="7">
        <v>1</v>
      </c>
      <c r="DK41" s="8" t="s">
        <v>7</v>
      </c>
      <c r="DL41" s="8" t="s">
        <v>758</v>
      </c>
      <c r="DM41" s="31">
        <v>41360</v>
      </c>
    </row>
    <row r="42" spans="2:117" ht="51.75">
      <c r="B42" s="6"/>
      <c r="C42" s="7"/>
      <c r="D42" s="8"/>
      <c r="E42" s="7"/>
      <c r="F42" s="7"/>
      <c r="G42" s="8"/>
      <c r="H42" s="7"/>
      <c r="I42" s="9"/>
      <c r="J42" s="8"/>
      <c r="K42" s="8"/>
      <c r="L42" s="8"/>
      <c r="M42" s="7"/>
      <c r="N42" s="8"/>
      <c r="O42" s="8"/>
      <c r="P42" s="7"/>
      <c r="Q42" s="8"/>
      <c r="R42" s="10"/>
      <c r="S42" s="8"/>
      <c r="T42" s="9"/>
      <c r="U42" s="7"/>
      <c r="Z42" s="80">
        <v>41346</v>
      </c>
      <c r="AA42" s="81">
        <v>3</v>
      </c>
      <c r="AB42" s="82" t="s">
        <v>31</v>
      </c>
      <c r="AC42" s="81">
        <v>9594</v>
      </c>
      <c r="AD42" s="81">
        <v>2013</v>
      </c>
      <c r="AE42" s="82" t="s">
        <v>243</v>
      </c>
      <c r="AF42" s="81">
        <v>12.9</v>
      </c>
      <c r="AG42" s="83" t="s">
        <v>98</v>
      </c>
      <c r="AH42" s="82" t="s">
        <v>30</v>
      </c>
      <c r="AI42" s="82" t="s">
        <v>30</v>
      </c>
      <c r="AJ42" s="83" t="s">
        <v>98</v>
      </c>
      <c r="AK42" s="82" t="s">
        <v>98</v>
      </c>
      <c r="AL42" s="82" t="s">
        <v>233</v>
      </c>
      <c r="AM42" s="82" t="s">
        <v>98</v>
      </c>
      <c r="AN42" s="81">
        <v>2826</v>
      </c>
      <c r="AO42" s="82" t="s">
        <v>16</v>
      </c>
      <c r="AP42" s="82" t="s">
        <v>193</v>
      </c>
      <c r="AQ42" s="81">
        <v>1</v>
      </c>
      <c r="AR42" s="82" t="s">
        <v>16</v>
      </c>
      <c r="AS42" s="84" t="s">
        <v>194</v>
      </c>
      <c r="AT42" s="82" t="s">
        <v>195</v>
      </c>
      <c r="AU42" s="83">
        <v>2.025273951</v>
      </c>
      <c r="AV42" s="81">
        <v>1</v>
      </c>
      <c r="AW42" s="82" t="s">
        <v>6</v>
      </c>
      <c r="BA42" s="116">
        <v>41317</v>
      </c>
      <c r="BB42" s="117">
        <v>2</v>
      </c>
      <c r="BC42" s="118" t="s">
        <v>7</v>
      </c>
      <c r="BD42" s="117">
        <v>10011</v>
      </c>
      <c r="BE42" s="117">
        <v>2013</v>
      </c>
      <c r="BF42" s="118" t="s">
        <v>470</v>
      </c>
      <c r="BG42" s="117">
        <v>8.1999999999999993</v>
      </c>
      <c r="BH42" s="119">
        <v>6.3000000000000003E-4</v>
      </c>
      <c r="BI42" s="118" t="s">
        <v>30</v>
      </c>
      <c r="BJ42" s="118" t="s">
        <v>30</v>
      </c>
      <c r="BK42" s="118" t="s">
        <v>98</v>
      </c>
      <c r="BL42" s="117">
        <v>2836</v>
      </c>
      <c r="BM42" s="118" t="s">
        <v>15</v>
      </c>
      <c r="BN42" s="118" t="s">
        <v>450</v>
      </c>
      <c r="BO42" s="117">
        <v>4</v>
      </c>
      <c r="BP42" s="118" t="s">
        <v>15</v>
      </c>
      <c r="BQ42" s="120" t="s">
        <v>451</v>
      </c>
      <c r="BR42" s="118" t="s">
        <v>195</v>
      </c>
      <c r="BS42" s="119">
        <v>0.42452208699999999</v>
      </c>
      <c r="BT42" s="117">
        <v>1</v>
      </c>
      <c r="BU42" s="49" t="s">
        <v>68</v>
      </c>
      <c r="CE42" s="6">
        <v>41317</v>
      </c>
      <c r="CF42" s="7">
        <v>2</v>
      </c>
      <c r="CG42" s="8" t="s">
        <v>31</v>
      </c>
      <c r="CH42" s="7">
        <v>9808</v>
      </c>
      <c r="CI42" s="7">
        <v>2013</v>
      </c>
      <c r="CJ42" s="8" t="s">
        <v>689</v>
      </c>
      <c r="CK42" s="7">
        <v>10.199999999999999</v>
      </c>
      <c r="CL42" s="9" t="s">
        <v>98</v>
      </c>
      <c r="CM42" s="8" t="s">
        <v>30</v>
      </c>
      <c r="CN42" s="8" t="s">
        <v>30</v>
      </c>
      <c r="CO42" s="8" t="s">
        <v>98</v>
      </c>
      <c r="CP42" s="7">
        <v>2835</v>
      </c>
      <c r="CQ42" s="8" t="s">
        <v>15</v>
      </c>
      <c r="CR42" s="8" t="s">
        <v>642</v>
      </c>
      <c r="CS42" s="7">
        <v>4</v>
      </c>
      <c r="CT42" s="8" t="s">
        <v>15</v>
      </c>
      <c r="CU42" s="10" t="s">
        <v>644</v>
      </c>
      <c r="CV42" s="8" t="s">
        <v>645</v>
      </c>
      <c r="CW42" s="9">
        <v>2.3376329</v>
      </c>
      <c r="CX42" s="7">
        <v>1</v>
      </c>
      <c r="CY42" s="8" t="s">
        <v>6</v>
      </c>
      <c r="DB42" s="30">
        <v>3</v>
      </c>
      <c r="DC42" s="30">
        <v>2013</v>
      </c>
      <c r="DD42" s="7">
        <v>9515</v>
      </c>
      <c r="DE42" s="8" t="s">
        <v>878</v>
      </c>
      <c r="DF42" s="7">
        <v>2</v>
      </c>
      <c r="DG42" s="7">
        <v>25</v>
      </c>
      <c r="DH42" s="8" t="s">
        <v>761</v>
      </c>
      <c r="DI42" s="7">
        <v>17.600000000000001</v>
      </c>
      <c r="DJ42" s="7">
        <v>2</v>
      </c>
      <c r="DK42" s="8" t="s">
        <v>31</v>
      </c>
      <c r="DL42" s="8" t="s">
        <v>758</v>
      </c>
      <c r="DM42" s="31">
        <v>41360</v>
      </c>
    </row>
    <row r="43" spans="2:117" ht="51.75">
      <c r="B43" s="6"/>
      <c r="C43" s="7"/>
      <c r="D43" s="8"/>
      <c r="E43" s="7"/>
      <c r="F43" s="7"/>
      <c r="G43" s="8"/>
      <c r="H43" s="7"/>
      <c r="I43" s="9"/>
      <c r="J43" s="8"/>
      <c r="K43" s="8"/>
      <c r="L43" s="8"/>
      <c r="M43" s="7"/>
      <c r="N43" s="8"/>
      <c r="O43" s="8"/>
      <c r="P43" s="7"/>
      <c r="Q43" s="8"/>
      <c r="R43" s="10"/>
      <c r="S43" s="8"/>
      <c r="T43" s="9"/>
      <c r="U43" s="7"/>
      <c r="Z43" s="80">
        <v>41346</v>
      </c>
      <c r="AA43" s="81">
        <v>3</v>
      </c>
      <c r="AB43" s="82" t="s">
        <v>31</v>
      </c>
      <c r="AC43" s="81">
        <v>9595</v>
      </c>
      <c r="AD43" s="81">
        <v>2013</v>
      </c>
      <c r="AE43" s="82" t="s">
        <v>244</v>
      </c>
      <c r="AF43" s="81">
        <v>13.6</v>
      </c>
      <c r="AG43" s="83" t="s">
        <v>98</v>
      </c>
      <c r="AH43" s="82" t="s">
        <v>30</v>
      </c>
      <c r="AI43" s="82" t="s">
        <v>30</v>
      </c>
      <c r="AJ43" s="83" t="s">
        <v>98</v>
      </c>
      <c r="AK43" s="82" t="s">
        <v>98</v>
      </c>
      <c r="AL43" s="82" t="s">
        <v>233</v>
      </c>
      <c r="AM43" s="82" t="s">
        <v>98</v>
      </c>
      <c r="AN43" s="81">
        <v>2826</v>
      </c>
      <c r="AO43" s="82" t="s">
        <v>16</v>
      </c>
      <c r="AP43" s="82" t="s">
        <v>193</v>
      </c>
      <c r="AQ43" s="81">
        <v>1</v>
      </c>
      <c r="AR43" s="82" t="s">
        <v>16</v>
      </c>
      <c r="AS43" s="84" t="s">
        <v>194</v>
      </c>
      <c r="AT43" s="82" t="s">
        <v>195</v>
      </c>
      <c r="AU43" s="83">
        <v>2.025273951</v>
      </c>
      <c r="AV43" s="81">
        <v>1</v>
      </c>
      <c r="AW43" s="82" t="s">
        <v>6</v>
      </c>
      <c r="BA43" s="116">
        <v>41317</v>
      </c>
      <c r="BB43" s="117">
        <v>2</v>
      </c>
      <c r="BC43" s="118" t="s">
        <v>31</v>
      </c>
      <c r="BD43" s="117">
        <v>9824</v>
      </c>
      <c r="BE43" s="117">
        <v>2013</v>
      </c>
      <c r="BF43" s="118" t="s">
        <v>473</v>
      </c>
      <c r="BG43" s="117">
        <v>9.4</v>
      </c>
      <c r="BH43" s="119" t="s">
        <v>98</v>
      </c>
      <c r="BI43" s="118" t="s">
        <v>30</v>
      </c>
      <c r="BJ43" s="118" t="s">
        <v>30</v>
      </c>
      <c r="BK43" s="118" t="s">
        <v>98</v>
      </c>
      <c r="BL43" s="117">
        <v>2836</v>
      </c>
      <c r="BM43" s="118" t="s">
        <v>15</v>
      </c>
      <c r="BN43" s="118" t="s">
        <v>450</v>
      </c>
      <c r="BO43" s="117">
        <v>4</v>
      </c>
      <c r="BP43" s="118" t="s">
        <v>15</v>
      </c>
      <c r="BQ43" s="120" t="s">
        <v>451</v>
      </c>
      <c r="BR43" s="118" t="s">
        <v>195</v>
      </c>
      <c r="BS43" s="119">
        <v>0.42452208699999999</v>
      </c>
      <c r="BT43" s="117">
        <v>1</v>
      </c>
      <c r="BU43" s="49" t="s">
        <v>68</v>
      </c>
      <c r="CE43" s="6">
        <v>41317</v>
      </c>
      <c r="CF43" s="7">
        <v>2</v>
      </c>
      <c r="CG43" s="8" t="s">
        <v>31</v>
      </c>
      <c r="CH43" s="7">
        <v>9809</v>
      </c>
      <c r="CI43" s="7">
        <v>2013</v>
      </c>
      <c r="CJ43" s="8" t="s">
        <v>690</v>
      </c>
      <c r="CK43" s="7">
        <v>10.199999999999999</v>
      </c>
      <c r="CL43" s="9" t="s">
        <v>98</v>
      </c>
      <c r="CM43" s="8" t="s">
        <v>30</v>
      </c>
      <c r="CN43" s="8" t="s">
        <v>30</v>
      </c>
      <c r="CO43" s="8" t="s">
        <v>98</v>
      </c>
      <c r="CP43" s="7">
        <v>2835</v>
      </c>
      <c r="CQ43" s="8" t="s">
        <v>15</v>
      </c>
      <c r="CR43" s="8" t="s">
        <v>642</v>
      </c>
      <c r="CS43" s="7">
        <v>4</v>
      </c>
      <c r="CT43" s="8" t="s">
        <v>15</v>
      </c>
      <c r="CU43" s="10" t="s">
        <v>644</v>
      </c>
      <c r="CV43" s="8" t="s">
        <v>645</v>
      </c>
      <c r="CW43" s="9">
        <v>2.3376329</v>
      </c>
      <c r="CX43" s="7">
        <v>1</v>
      </c>
      <c r="CY43" s="8" t="s">
        <v>6</v>
      </c>
      <c r="DB43" s="30">
        <v>3</v>
      </c>
      <c r="DC43" s="30">
        <v>2013</v>
      </c>
      <c r="DD43" s="7">
        <v>9698</v>
      </c>
      <c r="DE43" s="8" t="s">
        <v>787</v>
      </c>
      <c r="DF43" s="7">
        <v>2</v>
      </c>
      <c r="DG43" s="7">
        <v>2</v>
      </c>
      <c r="DH43" s="8" t="s">
        <v>761</v>
      </c>
      <c r="DI43" s="7">
        <v>17.600000000000001</v>
      </c>
      <c r="DJ43" s="7">
        <v>2</v>
      </c>
      <c r="DK43" s="8" t="s">
        <v>7</v>
      </c>
      <c r="DL43" s="8" t="s">
        <v>758</v>
      </c>
      <c r="DM43" s="31">
        <v>41346</v>
      </c>
    </row>
    <row r="44" spans="2:117" ht="51.75">
      <c r="B44" s="6"/>
      <c r="C44" s="7"/>
      <c r="D44" s="8"/>
      <c r="E44" s="7"/>
      <c r="F44" s="7"/>
      <c r="G44" s="8"/>
      <c r="H44" s="7"/>
      <c r="I44" s="9"/>
      <c r="J44" s="8"/>
      <c r="K44" s="8"/>
      <c r="L44" s="8"/>
      <c r="M44" s="7"/>
      <c r="N44" s="8"/>
      <c r="O44" s="8"/>
      <c r="P44" s="7"/>
      <c r="Q44" s="8"/>
      <c r="R44" s="10"/>
      <c r="S44" s="8"/>
      <c r="T44" s="9"/>
      <c r="U44" s="7"/>
      <c r="Z44" s="80">
        <v>41346</v>
      </c>
      <c r="AA44" s="81">
        <v>3</v>
      </c>
      <c r="AB44" s="82" t="s">
        <v>31</v>
      </c>
      <c r="AC44" s="81">
        <v>9596</v>
      </c>
      <c r="AD44" s="81">
        <v>2013</v>
      </c>
      <c r="AE44" s="82" t="s">
        <v>245</v>
      </c>
      <c r="AF44" s="81">
        <v>12.2</v>
      </c>
      <c r="AG44" s="83" t="s">
        <v>98</v>
      </c>
      <c r="AH44" s="82" t="s">
        <v>30</v>
      </c>
      <c r="AI44" s="82" t="s">
        <v>30</v>
      </c>
      <c r="AJ44" s="83" t="s">
        <v>98</v>
      </c>
      <c r="AK44" s="82" t="s">
        <v>98</v>
      </c>
      <c r="AL44" s="82" t="s">
        <v>233</v>
      </c>
      <c r="AM44" s="82" t="s">
        <v>98</v>
      </c>
      <c r="AN44" s="81">
        <v>2826</v>
      </c>
      <c r="AO44" s="82" t="s">
        <v>16</v>
      </c>
      <c r="AP44" s="82" t="s">
        <v>193</v>
      </c>
      <c r="AQ44" s="81">
        <v>1</v>
      </c>
      <c r="AR44" s="82" t="s">
        <v>16</v>
      </c>
      <c r="AS44" s="84" t="s">
        <v>194</v>
      </c>
      <c r="AT44" s="82" t="s">
        <v>195</v>
      </c>
      <c r="AU44" s="83">
        <v>2.025273951</v>
      </c>
      <c r="AV44" s="81">
        <v>1</v>
      </c>
      <c r="AW44" s="82" t="s">
        <v>6</v>
      </c>
      <c r="BA44" s="116">
        <v>41317</v>
      </c>
      <c r="BB44" s="117">
        <v>2</v>
      </c>
      <c r="BC44" s="118" t="s">
        <v>31</v>
      </c>
      <c r="BD44" s="117">
        <v>9825</v>
      </c>
      <c r="BE44" s="117">
        <v>2013</v>
      </c>
      <c r="BF44" s="118" t="s">
        <v>474</v>
      </c>
      <c r="BG44" s="117">
        <v>9.4</v>
      </c>
      <c r="BH44" s="119" t="s">
        <v>98</v>
      </c>
      <c r="BI44" s="118" t="s">
        <v>30</v>
      </c>
      <c r="BJ44" s="118" t="s">
        <v>6</v>
      </c>
      <c r="BK44" s="118" t="s">
        <v>98</v>
      </c>
      <c r="BL44" s="117">
        <v>2836</v>
      </c>
      <c r="BM44" s="118" t="s">
        <v>15</v>
      </c>
      <c r="BN44" s="118" t="s">
        <v>450</v>
      </c>
      <c r="BO44" s="117">
        <v>4</v>
      </c>
      <c r="BP44" s="118" t="s">
        <v>15</v>
      </c>
      <c r="BQ44" s="120" t="s">
        <v>451</v>
      </c>
      <c r="BR44" s="118" t="s">
        <v>195</v>
      </c>
      <c r="BS44" s="119">
        <v>0.42452208699999999</v>
      </c>
      <c r="BT44" s="117">
        <v>1</v>
      </c>
      <c r="BU44" s="49" t="s">
        <v>68</v>
      </c>
      <c r="CE44" s="6">
        <v>41317</v>
      </c>
      <c r="CF44" s="7">
        <v>2</v>
      </c>
      <c r="CG44" s="8" t="s">
        <v>31</v>
      </c>
      <c r="CH44" s="7">
        <v>9810</v>
      </c>
      <c r="CI44" s="7">
        <v>2013</v>
      </c>
      <c r="CJ44" s="8" t="s">
        <v>691</v>
      </c>
      <c r="CK44" s="7">
        <v>10.1</v>
      </c>
      <c r="CL44" s="9" t="s">
        <v>98</v>
      </c>
      <c r="CM44" s="8" t="s">
        <v>30</v>
      </c>
      <c r="CN44" s="8" t="s">
        <v>30</v>
      </c>
      <c r="CO44" s="8" t="s">
        <v>98</v>
      </c>
      <c r="CP44" s="7">
        <v>2835</v>
      </c>
      <c r="CQ44" s="8" t="s">
        <v>15</v>
      </c>
      <c r="CR44" s="8" t="s">
        <v>642</v>
      </c>
      <c r="CS44" s="7">
        <v>4</v>
      </c>
      <c r="CT44" s="8" t="s">
        <v>15</v>
      </c>
      <c r="CU44" s="10" t="s">
        <v>644</v>
      </c>
      <c r="CV44" s="8" t="s">
        <v>645</v>
      </c>
      <c r="CW44" s="9">
        <v>2.3376329</v>
      </c>
      <c r="CX44" s="7">
        <v>1</v>
      </c>
      <c r="CY44" s="8" t="s">
        <v>6</v>
      </c>
      <c r="DB44" s="30">
        <v>3</v>
      </c>
      <c r="DC44" s="30">
        <v>2013</v>
      </c>
      <c r="DD44" s="7">
        <v>9514</v>
      </c>
      <c r="DE44" s="8" t="s">
        <v>877</v>
      </c>
      <c r="DF44" s="7">
        <v>3</v>
      </c>
      <c r="DG44" s="7">
        <v>3</v>
      </c>
      <c r="DH44" s="8" t="s">
        <v>761</v>
      </c>
      <c r="DI44" s="7">
        <v>17.5</v>
      </c>
      <c r="DJ44" s="7">
        <v>3</v>
      </c>
      <c r="DK44" s="8" t="s">
        <v>31</v>
      </c>
      <c r="DL44" s="8" t="s">
        <v>758</v>
      </c>
      <c r="DM44" s="31">
        <v>41360</v>
      </c>
    </row>
    <row r="45" spans="2:117" ht="51.75">
      <c r="B45" s="6"/>
      <c r="C45" s="7"/>
      <c r="D45" s="8"/>
      <c r="E45" s="7"/>
      <c r="F45" s="7"/>
      <c r="G45" s="8"/>
      <c r="H45" s="7"/>
      <c r="I45" s="9"/>
      <c r="J45" s="8"/>
      <c r="K45" s="8"/>
      <c r="L45" s="8"/>
      <c r="M45" s="7"/>
      <c r="N45" s="8"/>
      <c r="O45" s="8"/>
      <c r="P45" s="7"/>
      <c r="Q45" s="8"/>
      <c r="R45" s="10"/>
      <c r="S45" s="8"/>
      <c r="T45" s="9"/>
      <c r="U45" s="7"/>
      <c r="Z45" s="80">
        <v>41346</v>
      </c>
      <c r="AA45" s="81">
        <v>3</v>
      </c>
      <c r="AB45" s="82" t="s">
        <v>31</v>
      </c>
      <c r="AC45" s="81">
        <v>9597</v>
      </c>
      <c r="AD45" s="81">
        <v>2013</v>
      </c>
      <c r="AE45" s="82" t="s">
        <v>246</v>
      </c>
      <c r="AF45" s="81">
        <v>13.4</v>
      </c>
      <c r="AG45" s="83" t="s">
        <v>98</v>
      </c>
      <c r="AH45" s="82" t="s">
        <v>30</v>
      </c>
      <c r="AI45" s="82" t="s">
        <v>30</v>
      </c>
      <c r="AJ45" s="83" t="s">
        <v>98</v>
      </c>
      <c r="AK45" s="82" t="s">
        <v>98</v>
      </c>
      <c r="AL45" s="82" t="s">
        <v>233</v>
      </c>
      <c r="AM45" s="82" t="s">
        <v>98</v>
      </c>
      <c r="AN45" s="81">
        <v>2826</v>
      </c>
      <c r="AO45" s="82" t="s">
        <v>16</v>
      </c>
      <c r="AP45" s="82" t="s">
        <v>193</v>
      </c>
      <c r="AQ45" s="81">
        <v>1</v>
      </c>
      <c r="AR45" s="82" t="s">
        <v>16</v>
      </c>
      <c r="AS45" s="84" t="s">
        <v>194</v>
      </c>
      <c r="AT45" s="82" t="s">
        <v>195</v>
      </c>
      <c r="AU45" s="83">
        <v>2.025273951</v>
      </c>
      <c r="AV45" s="81">
        <v>1</v>
      </c>
      <c r="AW45" s="82" t="s">
        <v>6</v>
      </c>
      <c r="BA45" s="116">
        <v>41317</v>
      </c>
      <c r="BB45" s="117">
        <v>2</v>
      </c>
      <c r="BC45" s="118" t="s">
        <v>31</v>
      </c>
      <c r="BD45" s="117">
        <v>9826</v>
      </c>
      <c r="BE45" s="117">
        <v>2013</v>
      </c>
      <c r="BF45" s="118" t="s">
        <v>475</v>
      </c>
      <c r="BG45" s="117">
        <v>10.1</v>
      </c>
      <c r="BH45" s="119" t="s">
        <v>98</v>
      </c>
      <c r="BI45" s="118" t="s">
        <v>30</v>
      </c>
      <c r="BJ45" s="118" t="s">
        <v>30</v>
      </c>
      <c r="BK45" s="118" t="s">
        <v>98</v>
      </c>
      <c r="BL45" s="117">
        <v>2836</v>
      </c>
      <c r="BM45" s="118" t="s">
        <v>15</v>
      </c>
      <c r="BN45" s="118" t="s">
        <v>450</v>
      </c>
      <c r="BO45" s="117">
        <v>4</v>
      </c>
      <c r="BP45" s="118" t="s">
        <v>15</v>
      </c>
      <c r="BQ45" s="120" t="s">
        <v>451</v>
      </c>
      <c r="BR45" s="118" t="s">
        <v>195</v>
      </c>
      <c r="BS45" s="119">
        <v>0.42452208699999999</v>
      </c>
      <c r="BT45" s="117">
        <v>1</v>
      </c>
      <c r="BU45" s="49" t="s">
        <v>68</v>
      </c>
      <c r="CE45" s="6">
        <v>41317</v>
      </c>
      <c r="CF45" s="7">
        <v>2</v>
      </c>
      <c r="CG45" s="8" t="s">
        <v>31</v>
      </c>
      <c r="CH45" s="7">
        <v>9811</v>
      </c>
      <c r="CI45" s="7">
        <v>2013</v>
      </c>
      <c r="CJ45" s="8" t="s">
        <v>692</v>
      </c>
      <c r="CK45" s="7">
        <v>10.9</v>
      </c>
      <c r="CL45" s="9" t="s">
        <v>98</v>
      </c>
      <c r="CM45" s="8" t="s">
        <v>30</v>
      </c>
      <c r="CN45" s="8" t="s">
        <v>30</v>
      </c>
      <c r="CO45" s="8" t="s">
        <v>98</v>
      </c>
      <c r="CP45" s="7">
        <v>2835</v>
      </c>
      <c r="CQ45" s="8" t="s">
        <v>15</v>
      </c>
      <c r="CR45" s="8" t="s">
        <v>642</v>
      </c>
      <c r="CS45" s="7">
        <v>4</v>
      </c>
      <c r="CT45" s="8" t="s">
        <v>15</v>
      </c>
      <c r="CU45" s="10" t="s">
        <v>644</v>
      </c>
      <c r="CV45" s="8" t="s">
        <v>645</v>
      </c>
      <c r="CW45" s="9">
        <v>2.3376329</v>
      </c>
      <c r="CX45" s="7">
        <v>1</v>
      </c>
      <c r="CY45" s="8" t="s">
        <v>6</v>
      </c>
      <c r="DB45" s="30">
        <v>3</v>
      </c>
      <c r="DC45" s="30">
        <v>2013</v>
      </c>
      <c r="DD45" s="7">
        <v>9617</v>
      </c>
      <c r="DE45" s="8" t="s">
        <v>827</v>
      </c>
      <c r="DF45" s="7">
        <v>3</v>
      </c>
      <c r="DG45" s="7">
        <v>10</v>
      </c>
      <c r="DH45" s="8" t="s">
        <v>761</v>
      </c>
      <c r="DI45" s="7">
        <v>17.5</v>
      </c>
      <c r="DJ45" s="7">
        <v>4</v>
      </c>
      <c r="DK45" s="8" t="s">
        <v>7</v>
      </c>
      <c r="DL45" s="8" t="s">
        <v>758</v>
      </c>
      <c r="DM45" s="31">
        <v>41360</v>
      </c>
    </row>
    <row r="46" spans="2:117" ht="51.75">
      <c r="B46" s="6"/>
      <c r="C46" s="7"/>
      <c r="D46" s="8"/>
      <c r="E46" s="7"/>
      <c r="F46" s="7"/>
      <c r="G46" s="8"/>
      <c r="H46" s="7"/>
      <c r="I46" s="9"/>
      <c r="J46" s="8"/>
      <c r="K46" s="8"/>
      <c r="L46" s="8"/>
      <c r="M46" s="7"/>
      <c r="N46" s="8"/>
      <c r="O46" s="8"/>
      <c r="P46" s="7"/>
      <c r="Q46" s="8"/>
      <c r="R46" s="10"/>
      <c r="S46" s="8"/>
      <c r="T46" s="9"/>
      <c r="U46" s="7"/>
      <c r="Z46" s="80">
        <v>41346</v>
      </c>
      <c r="AA46" s="81">
        <v>3</v>
      </c>
      <c r="AB46" s="82" t="s">
        <v>31</v>
      </c>
      <c r="AC46" s="81">
        <v>9598</v>
      </c>
      <c r="AD46" s="81">
        <v>2013</v>
      </c>
      <c r="AE46" s="82" t="s">
        <v>247</v>
      </c>
      <c r="AF46" s="81">
        <v>13.3</v>
      </c>
      <c r="AG46" s="83" t="s">
        <v>98</v>
      </c>
      <c r="AH46" s="82" t="s">
        <v>30</v>
      </c>
      <c r="AI46" s="82" t="s">
        <v>30</v>
      </c>
      <c r="AJ46" s="83" t="s">
        <v>98</v>
      </c>
      <c r="AK46" s="82" t="s">
        <v>98</v>
      </c>
      <c r="AL46" s="82" t="s">
        <v>233</v>
      </c>
      <c r="AM46" s="82" t="s">
        <v>98</v>
      </c>
      <c r="AN46" s="81">
        <v>2826</v>
      </c>
      <c r="AO46" s="82" t="s">
        <v>16</v>
      </c>
      <c r="AP46" s="82" t="s">
        <v>193</v>
      </c>
      <c r="AQ46" s="81">
        <v>1</v>
      </c>
      <c r="AR46" s="82" t="s">
        <v>16</v>
      </c>
      <c r="AS46" s="84" t="s">
        <v>194</v>
      </c>
      <c r="AT46" s="82" t="s">
        <v>195</v>
      </c>
      <c r="AU46" s="83">
        <v>2.025273951</v>
      </c>
      <c r="AV46" s="81">
        <v>1</v>
      </c>
      <c r="AW46" s="82" t="s">
        <v>6</v>
      </c>
      <c r="BA46" s="116">
        <v>41317</v>
      </c>
      <c r="BB46" s="117">
        <v>2</v>
      </c>
      <c r="BC46" s="118" t="s">
        <v>31</v>
      </c>
      <c r="BD46" s="117">
        <v>9828</v>
      </c>
      <c r="BE46" s="117">
        <v>2013</v>
      </c>
      <c r="BF46" s="118" t="s">
        <v>478</v>
      </c>
      <c r="BG46" s="117">
        <v>10.6</v>
      </c>
      <c r="BH46" s="119" t="s">
        <v>98</v>
      </c>
      <c r="BI46" s="118" t="s">
        <v>30</v>
      </c>
      <c r="BJ46" s="118" t="s">
        <v>30</v>
      </c>
      <c r="BK46" s="118" t="s">
        <v>98</v>
      </c>
      <c r="BL46" s="117">
        <v>2836</v>
      </c>
      <c r="BM46" s="118" t="s">
        <v>15</v>
      </c>
      <c r="BN46" s="118" t="s">
        <v>450</v>
      </c>
      <c r="BO46" s="117">
        <v>4</v>
      </c>
      <c r="BP46" s="118" t="s">
        <v>15</v>
      </c>
      <c r="BQ46" s="120" t="s">
        <v>451</v>
      </c>
      <c r="BR46" s="118" t="s">
        <v>195</v>
      </c>
      <c r="BS46" s="119">
        <v>0.42452208699999999</v>
      </c>
      <c r="BT46" s="117">
        <v>1</v>
      </c>
      <c r="BU46" s="49" t="s">
        <v>68</v>
      </c>
      <c r="CE46" s="6">
        <v>41317</v>
      </c>
      <c r="CF46" s="7">
        <v>2</v>
      </c>
      <c r="CG46" s="8" t="s">
        <v>31</v>
      </c>
      <c r="CH46" s="7">
        <v>9813</v>
      </c>
      <c r="CI46" s="7">
        <v>2013</v>
      </c>
      <c r="CJ46" s="8" t="s">
        <v>694</v>
      </c>
      <c r="CK46" s="7">
        <v>9.1</v>
      </c>
      <c r="CL46" s="9" t="s">
        <v>98</v>
      </c>
      <c r="CM46" s="8" t="s">
        <v>30</v>
      </c>
      <c r="CN46" s="8" t="s">
        <v>30</v>
      </c>
      <c r="CO46" s="8" t="s">
        <v>98</v>
      </c>
      <c r="CP46" s="7">
        <v>2835</v>
      </c>
      <c r="CQ46" s="8" t="s">
        <v>15</v>
      </c>
      <c r="CR46" s="8" t="s">
        <v>642</v>
      </c>
      <c r="CS46" s="7">
        <v>4</v>
      </c>
      <c r="CT46" s="8" t="s">
        <v>15</v>
      </c>
      <c r="CU46" s="10" t="s">
        <v>644</v>
      </c>
      <c r="CV46" s="8" t="s">
        <v>645</v>
      </c>
      <c r="CW46" s="9">
        <v>2.3376329</v>
      </c>
      <c r="CX46" s="7">
        <v>1</v>
      </c>
      <c r="CY46" s="8" t="s">
        <v>6</v>
      </c>
      <c r="DB46" s="30">
        <v>3</v>
      </c>
      <c r="DC46" s="30">
        <v>2013</v>
      </c>
      <c r="DD46" s="7">
        <v>9687</v>
      </c>
      <c r="DE46" s="8" t="s">
        <v>775</v>
      </c>
      <c r="DF46" s="7">
        <v>4</v>
      </c>
      <c r="DG46" s="7">
        <v>13</v>
      </c>
      <c r="DH46" s="8" t="s">
        <v>761</v>
      </c>
      <c r="DI46" s="7">
        <v>17.5</v>
      </c>
      <c r="DJ46" s="7">
        <v>4</v>
      </c>
      <c r="DK46" s="8" t="s">
        <v>7</v>
      </c>
      <c r="DL46" s="8" t="s">
        <v>758</v>
      </c>
      <c r="DM46" s="31">
        <v>41346</v>
      </c>
    </row>
    <row r="47" spans="2:117" ht="51.75">
      <c r="B47" s="6"/>
      <c r="C47" s="7"/>
      <c r="D47" s="8"/>
      <c r="E47" s="7"/>
      <c r="F47" s="7"/>
      <c r="G47" s="8"/>
      <c r="H47" s="7"/>
      <c r="I47" s="9"/>
      <c r="J47" s="8"/>
      <c r="K47" s="8"/>
      <c r="L47" s="8"/>
      <c r="M47" s="7"/>
      <c r="N47" s="8"/>
      <c r="O47" s="8"/>
      <c r="P47" s="7"/>
      <c r="Q47" s="8"/>
      <c r="R47" s="10"/>
      <c r="S47" s="8"/>
      <c r="T47" s="9"/>
      <c r="U47" s="7"/>
      <c r="Z47" s="80">
        <v>41346</v>
      </c>
      <c r="AA47" s="81">
        <v>3</v>
      </c>
      <c r="AB47" s="82" t="s">
        <v>31</v>
      </c>
      <c r="AC47" s="81">
        <v>9599</v>
      </c>
      <c r="AD47" s="81">
        <v>2013</v>
      </c>
      <c r="AE47" s="82" t="s">
        <v>248</v>
      </c>
      <c r="AF47" s="81">
        <v>13.1</v>
      </c>
      <c r="AG47" s="83" t="s">
        <v>98</v>
      </c>
      <c r="AH47" s="82" t="s">
        <v>30</v>
      </c>
      <c r="AI47" s="82" t="s">
        <v>6</v>
      </c>
      <c r="AJ47" s="83" t="s">
        <v>98</v>
      </c>
      <c r="AK47" s="82" t="s">
        <v>98</v>
      </c>
      <c r="AL47" s="82" t="s">
        <v>233</v>
      </c>
      <c r="AM47" s="82" t="s">
        <v>98</v>
      </c>
      <c r="AN47" s="81">
        <v>2827</v>
      </c>
      <c r="AO47" s="82" t="s">
        <v>16</v>
      </c>
      <c r="AP47" s="82" t="s">
        <v>193</v>
      </c>
      <c r="AQ47" s="81">
        <v>1</v>
      </c>
      <c r="AR47" s="82" t="s">
        <v>16</v>
      </c>
      <c r="AS47" s="84" t="s">
        <v>249</v>
      </c>
      <c r="AT47" s="82" t="s">
        <v>195</v>
      </c>
      <c r="AU47" s="83">
        <v>2.025273951</v>
      </c>
      <c r="AV47" s="81">
        <v>1</v>
      </c>
      <c r="AW47" s="82" t="s">
        <v>6</v>
      </c>
      <c r="BA47" s="116">
        <v>41317</v>
      </c>
      <c r="BB47" s="117">
        <v>2</v>
      </c>
      <c r="BC47" s="118" t="s">
        <v>31</v>
      </c>
      <c r="BD47" s="117">
        <v>9829</v>
      </c>
      <c r="BE47" s="117">
        <v>2013</v>
      </c>
      <c r="BF47" s="118" t="s">
        <v>479</v>
      </c>
      <c r="BG47" s="117">
        <v>9.6999999999999993</v>
      </c>
      <c r="BH47" s="119" t="s">
        <v>98</v>
      </c>
      <c r="BI47" s="118" t="s">
        <v>30</v>
      </c>
      <c r="BJ47" s="118" t="s">
        <v>6</v>
      </c>
      <c r="BK47" s="118" t="s">
        <v>98</v>
      </c>
      <c r="BL47" s="117">
        <v>2836</v>
      </c>
      <c r="BM47" s="118" t="s">
        <v>15</v>
      </c>
      <c r="BN47" s="118" t="s">
        <v>450</v>
      </c>
      <c r="BO47" s="117">
        <v>4</v>
      </c>
      <c r="BP47" s="118" t="s">
        <v>15</v>
      </c>
      <c r="BQ47" s="120" t="s">
        <v>451</v>
      </c>
      <c r="BR47" s="118" t="s">
        <v>195</v>
      </c>
      <c r="BS47" s="119">
        <v>0.42452208699999999</v>
      </c>
      <c r="BT47" s="117">
        <v>1</v>
      </c>
      <c r="BU47" s="49" t="s">
        <v>68</v>
      </c>
      <c r="CE47" s="6">
        <v>41317</v>
      </c>
      <c r="CF47" s="7">
        <v>2</v>
      </c>
      <c r="CG47" s="8" t="s">
        <v>31</v>
      </c>
      <c r="CH47" s="7">
        <v>9815</v>
      </c>
      <c r="CI47" s="7">
        <v>2013</v>
      </c>
      <c r="CJ47" s="8" t="s">
        <v>696</v>
      </c>
      <c r="CK47" s="7">
        <v>9.9</v>
      </c>
      <c r="CL47" s="9" t="s">
        <v>98</v>
      </c>
      <c r="CM47" s="8" t="s">
        <v>30</v>
      </c>
      <c r="CN47" s="8" t="s">
        <v>6</v>
      </c>
      <c r="CO47" s="8" t="s">
        <v>98</v>
      </c>
      <c r="CP47" s="7">
        <v>2835</v>
      </c>
      <c r="CQ47" s="8" t="s">
        <v>15</v>
      </c>
      <c r="CR47" s="8" t="s">
        <v>642</v>
      </c>
      <c r="CS47" s="7">
        <v>4</v>
      </c>
      <c r="CT47" s="8" t="s">
        <v>15</v>
      </c>
      <c r="CU47" s="10" t="s">
        <v>644</v>
      </c>
      <c r="CV47" s="8" t="s">
        <v>645</v>
      </c>
      <c r="CW47" s="9">
        <v>2.3376329</v>
      </c>
      <c r="CX47" s="7">
        <v>1</v>
      </c>
      <c r="CY47" s="8" t="s">
        <v>6</v>
      </c>
      <c r="DB47" s="30">
        <v>3</v>
      </c>
      <c r="DC47" s="30">
        <v>2013</v>
      </c>
      <c r="DD47" s="7">
        <v>9513</v>
      </c>
      <c r="DE47" s="8" t="s">
        <v>876</v>
      </c>
      <c r="DF47" s="7">
        <v>5</v>
      </c>
      <c r="DG47" s="7">
        <v>146</v>
      </c>
      <c r="DH47" s="8" t="s">
        <v>761</v>
      </c>
      <c r="DI47" s="7">
        <v>17.3</v>
      </c>
      <c r="DJ47" s="7">
        <v>5</v>
      </c>
      <c r="DK47" s="8" t="s">
        <v>31</v>
      </c>
      <c r="DL47" s="8" t="s">
        <v>758</v>
      </c>
      <c r="DM47" s="31">
        <v>41360</v>
      </c>
    </row>
    <row r="48" spans="2:117" ht="51.75">
      <c r="B48" s="6"/>
      <c r="C48" s="7"/>
      <c r="D48" s="8"/>
      <c r="E48" s="7"/>
      <c r="F48" s="7"/>
      <c r="G48" s="8"/>
      <c r="H48" s="7"/>
      <c r="I48" s="9"/>
      <c r="J48" s="8"/>
      <c r="K48" s="8"/>
      <c r="L48" s="8"/>
      <c r="M48" s="7"/>
      <c r="N48" s="8"/>
      <c r="O48" s="8"/>
      <c r="P48" s="7"/>
      <c r="Q48" s="8"/>
      <c r="R48" s="10"/>
      <c r="S48" s="8"/>
      <c r="T48" s="9"/>
      <c r="U48" s="7"/>
      <c r="Z48" s="80">
        <v>41346</v>
      </c>
      <c r="AA48" s="81">
        <v>3</v>
      </c>
      <c r="AB48" s="82" t="s">
        <v>31</v>
      </c>
      <c r="AC48" s="81">
        <v>9600</v>
      </c>
      <c r="AD48" s="81">
        <v>2013</v>
      </c>
      <c r="AE48" s="82" t="s">
        <v>250</v>
      </c>
      <c r="AF48" s="81">
        <v>10.3</v>
      </c>
      <c r="AG48" s="83" t="s">
        <v>98</v>
      </c>
      <c r="AH48" s="82" t="s">
        <v>30</v>
      </c>
      <c r="AI48" s="82" t="s">
        <v>6</v>
      </c>
      <c r="AJ48" s="83" t="s">
        <v>98</v>
      </c>
      <c r="AK48" s="82" t="s">
        <v>98</v>
      </c>
      <c r="AL48" s="82" t="s">
        <v>233</v>
      </c>
      <c r="AM48" s="82" t="s">
        <v>98</v>
      </c>
      <c r="AN48" s="81">
        <v>2827</v>
      </c>
      <c r="AO48" s="82" t="s">
        <v>16</v>
      </c>
      <c r="AP48" s="82" t="s">
        <v>193</v>
      </c>
      <c r="AQ48" s="81">
        <v>1</v>
      </c>
      <c r="AR48" s="82" t="s">
        <v>16</v>
      </c>
      <c r="AS48" s="84" t="s">
        <v>249</v>
      </c>
      <c r="AT48" s="82" t="s">
        <v>195</v>
      </c>
      <c r="AU48" s="83">
        <v>2.025273951</v>
      </c>
      <c r="AV48" s="81">
        <v>1</v>
      </c>
      <c r="AW48" s="82" t="s">
        <v>6</v>
      </c>
      <c r="BA48" s="116">
        <v>41317</v>
      </c>
      <c r="BB48" s="117">
        <v>2</v>
      </c>
      <c r="BC48" s="118" t="s">
        <v>31</v>
      </c>
      <c r="BD48" s="117">
        <v>9831</v>
      </c>
      <c r="BE48" s="117">
        <v>2013</v>
      </c>
      <c r="BF48" s="118" t="s">
        <v>481</v>
      </c>
      <c r="BG48" s="117">
        <v>10</v>
      </c>
      <c r="BH48" s="119" t="s">
        <v>98</v>
      </c>
      <c r="BI48" s="118" t="s">
        <v>30</v>
      </c>
      <c r="BJ48" s="118" t="s">
        <v>30</v>
      </c>
      <c r="BK48" s="118" t="s">
        <v>98</v>
      </c>
      <c r="BL48" s="117">
        <v>2836</v>
      </c>
      <c r="BM48" s="118" t="s">
        <v>15</v>
      </c>
      <c r="BN48" s="118" t="s">
        <v>450</v>
      </c>
      <c r="BO48" s="117">
        <v>4</v>
      </c>
      <c r="BP48" s="118" t="s">
        <v>15</v>
      </c>
      <c r="BQ48" s="120" t="s">
        <v>451</v>
      </c>
      <c r="BR48" s="118" t="s">
        <v>195</v>
      </c>
      <c r="BS48" s="119">
        <v>0.42452208699999999</v>
      </c>
      <c r="BT48" s="117">
        <v>1</v>
      </c>
      <c r="BU48" s="49" t="s">
        <v>68</v>
      </c>
      <c r="CE48" s="6">
        <v>41317</v>
      </c>
      <c r="CF48" s="7">
        <v>2</v>
      </c>
      <c r="CG48" s="8" t="s">
        <v>31</v>
      </c>
      <c r="CH48" s="7">
        <v>9816</v>
      </c>
      <c r="CI48" s="7">
        <v>2013</v>
      </c>
      <c r="CJ48" s="8" t="s">
        <v>697</v>
      </c>
      <c r="CK48" s="7">
        <v>9.6</v>
      </c>
      <c r="CL48" s="9" t="s">
        <v>98</v>
      </c>
      <c r="CM48" s="8" t="s">
        <v>30</v>
      </c>
      <c r="CN48" s="8" t="s">
        <v>30</v>
      </c>
      <c r="CO48" s="8" t="s">
        <v>98</v>
      </c>
      <c r="CP48" s="7">
        <v>2835</v>
      </c>
      <c r="CQ48" s="8" t="s">
        <v>15</v>
      </c>
      <c r="CR48" s="8" t="s">
        <v>642</v>
      </c>
      <c r="CS48" s="7">
        <v>4</v>
      </c>
      <c r="CT48" s="8" t="s">
        <v>15</v>
      </c>
      <c r="CU48" s="10" t="s">
        <v>644</v>
      </c>
      <c r="CV48" s="8" t="s">
        <v>645</v>
      </c>
      <c r="CW48" s="9">
        <v>2.3376329</v>
      </c>
      <c r="CX48" s="7">
        <v>1</v>
      </c>
      <c r="CY48" s="8" t="s">
        <v>6</v>
      </c>
      <c r="DB48" s="30">
        <v>3</v>
      </c>
      <c r="DC48" s="30">
        <v>2013</v>
      </c>
      <c r="DD48" s="7">
        <v>9555</v>
      </c>
      <c r="DE48" s="8" t="s">
        <v>795</v>
      </c>
      <c r="DF48" s="7">
        <v>5</v>
      </c>
      <c r="DG48" s="7">
        <v>113</v>
      </c>
      <c r="DH48" s="8" t="s">
        <v>761</v>
      </c>
      <c r="DI48" s="7">
        <v>17.3</v>
      </c>
      <c r="DJ48" s="7">
        <v>5</v>
      </c>
      <c r="DK48" s="8" t="s">
        <v>31</v>
      </c>
      <c r="DL48" s="8" t="s">
        <v>758</v>
      </c>
      <c r="DM48" s="31">
        <v>41346</v>
      </c>
    </row>
    <row r="49" spans="2:117" ht="51.75">
      <c r="B49" s="6"/>
      <c r="C49" s="7"/>
      <c r="D49" s="8"/>
      <c r="E49" s="7"/>
      <c r="F49" s="7"/>
      <c r="G49" s="8"/>
      <c r="H49" s="7"/>
      <c r="I49" s="9"/>
      <c r="J49" s="8"/>
      <c r="K49" s="8"/>
      <c r="L49" s="8"/>
      <c r="M49" s="7"/>
      <c r="N49" s="8"/>
      <c r="O49" s="8"/>
      <c r="P49" s="7"/>
      <c r="Q49" s="8"/>
      <c r="R49" s="10"/>
      <c r="S49" s="8"/>
      <c r="T49" s="9"/>
      <c r="U49" s="7"/>
      <c r="Z49" s="80">
        <v>41346</v>
      </c>
      <c r="AA49" s="81">
        <v>3</v>
      </c>
      <c r="AB49" s="82" t="s">
        <v>31</v>
      </c>
      <c r="AC49" s="81">
        <v>9601</v>
      </c>
      <c r="AD49" s="81">
        <v>2013</v>
      </c>
      <c r="AE49" s="82" t="s">
        <v>251</v>
      </c>
      <c r="AF49" s="81">
        <v>13.6</v>
      </c>
      <c r="AG49" s="83" t="s">
        <v>98</v>
      </c>
      <c r="AH49" s="82" t="s">
        <v>30</v>
      </c>
      <c r="AI49" s="82" t="s">
        <v>30</v>
      </c>
      <c r="AJ49" s="83" t="s">
        <v>98</v>
      </c>
      <c r="AK49" s="82" t="s">
        <v>98</v>
      </c>
      <c r="AL49" s="82" t="s">
        <v>233</v>
      </c>
      <c r="AM49" s="82" t="s">
        <v>98</v>
      </c>
      <c r="AN49" s="81">
        <v>2827</v>
      </c>
      <c r="AO49" s="82" t="s">
        <v>16</v>
      </c>
      <c r="AP49" s="82" t="s">
        <v>193</v>
      </c>
      <c r="AQ49" s="81">
        <v>1</v>
      </c>
      <c r="AR49" s="82" t="s">
        <v>16</v>
      </c>
      <c r="AS49" s="84" t="s">
        <v>249</v>
      </c>
      <c r="AT49" s="82" t="s">
        <v>195</v>
      </c>
      <c r="AU49" s="83">
        <v>2.025273951</v>
      </c>
      <c r="AV49" s="81">
        <v>1</v>
      </c>
      <c r="AW49" s="82" t="s">
        <v>6</v>
      </c>
      <c r="BA49" s="116">
        <v>41317</v>
      </c>
      <c r="BB49" s="117">
        <v>2</v>
      </c>
      <c r="BC49" s="118" t="s">
        <v>31</v>
      </c>
      <c r="BD49" s="117">
        <v>9833</v>
      </c>
      <c r="BE49" s="117">
        <v>2013</v>
      </c>
      <c r="BF49" s="118" t="s">
        <v>483</v>
      </c>
      <c r="BG49" s="117">
        <v>10.6</v>
      </c>
      <c r="BH49" s="119" t="s">
        <v>98</v>
      </c>
      <c r="BI49" s="118" t="s">
        <v>30</v>
      </c>
      <c r="BJ49" s="118" t="s">
        <v>30</v>
      </c>
      <c r="BK49" s="118" t="s">
        <v>98</v>
      </c>
      <c r="BL49" s="117">
        <v>2836</v>
      </c>
      <c r="BM49" s="118" t="s">
        <v>15</v>
      </c>
      <c r="BN49" s="118" t="s">
        <v>450</v>
      </c>
      <c r="BO49" s="117">
        <v>4</v>
      </c>
      <c r="BP49" s="118" t="s">
        <v>15</v>
      </c>
      <c r="BQ49" s="120" t="s">
        <v>451</v>
      </c>
      <c r="BR49" s="118" t="s">
        <v>195</v>
      </c>
      <c r="BS49" s="119">
        <v>0.42452208699999999</v>
      </c>
      <c r="BT49" s="117">
        <v>1</v>
      </c>
      <c r="BU49" s="49" t="s">
        <v>68</v>
      </c>
      <c r="CE49" s="6">
        <v>41317</v>
      </c>
      <c r="CF49" s="7">
        <v>2</v>
      </c>
      <c r="CG49" s="8" t="s">
        <v>31</v>
      </c>
      <c r="CH49" s="7">
        <v>9818</v>
      </c>
      <c r="CI49" s="7">
        <v>2013</v>
      </c>
      <c r="CJ49" s="8" t="s">
        <v>699</v>
      </c>
      <c r="CK49" s="7">
        <v>9.8000000000000007</v>
      </c>
      <c r="CL49" s="9" t="s">
        <v>98</v>
      </c>
      <c r="CM49" s="8" t="s">
        <v>30</v>
      </c>
      <c r="CN49" s="8" t="s">
        <v>30</v>
      </c>
      <c r="CO49" s="8" t="s">
        <v>98</v>
      </c>
      <c r="CP49" s="7">
        <v>2835</v>
      </c>
      <c r="CQ49" s="8" t="s">
        <v>15</v>
      </c>
      <c r="CR49" s="8" t="s">
        <v>642</v>
      </c>
      <c r="CS49" s="7">
        <v>4</v>
      </c>
      <c r="CT49" s="8" t="s">
        <v>15</v>
      </c>
      <c r="CU49" s="10" t="s">
        <v>644</v>
      </c>
      <c r="CV49" s="8" t="s">
        <v>645</v>
      </c>
      <c r="CW49" s="9">
        <v>2.3376329</v>
      </c>
      <c r="CX49" s="7">
        <v>1</v>
      </c>
      <c r="CY49" s="8" t="s">
        <v>6</v>
      </c>
      <c r="DB49" s="30">
        <v>3</v>
      </c>
      <c r="DC49" s="30">
        <v>2013</v>
      </c>
      <c r="DD49" s="7">
        <v>9583</v>
      </c>
      <c r="DE49" s="8" t="s">
        <v>822</v>
      </c>
      <c r="DF49" s="7">
        <v>6</v>
      </c>
      <c r="DG49" s="7">
        <v>49</v>
      </c>
      <c r="DH49" s="8" t="s">
        <v>761</v>
      </c>
      <c r="DI49" s="7">
        <v>17.3</v>
      </c>
      <c r="DJ49" s="7">
        <v>6</v>
      </c>
      <c r="DK49" s="8" t="s">
        <v>31</v>
      </c>
      <c r="DL49" s="8" t="s">
        <v>758</v>
      </c>
      <c r="DM49" s="31">
        <v>41346</v>
      </c>
    </row>
    <row r="50" spans="2:117" ht="51.75">
      <c r="B50" s="6"/>
      <c r="C50" s="7"/>
      <c r="D50" s="8"/>
      <c r="E50" s="7"/>
      <c r="F50" s="7"/>
      <c r="G50" s="8"/>
      <c r="H50" s="7"/>
      <c r="I50" s="9"/>
      <c r="J50" s="8"/>
      <c r="K50" s="8"/>
      <c r="L50" s="8"/>
      <c r="M50" s="7"/>
      <c r="N50" s="8"/>
      <c r="O50" s="8"/>
      <c r="P50" s="7"/>
      <c r="Q50" s="8"/>
      <c r="R50" s="10"/>
      <c r="S50" s="8"/>
      <c r="T50" s="9"/>
      <c r="U50" s="7"/>
      <c r="Z50" s="80">
        <v>41346</v>
      </c>
      <c r="AA50" s="81">
        <v>3</v>
      </c>
      <c r="AB50" s="82" t="s">
        <v>31</v>
      </c>
      <c r="AC50" s="81">
        <v>9602</v>
      </c>
      <c r="AD50" s="81">
        <v>2013</v>
      </c>
      <c r="AE50" s="82" t="s">
        <v>252</v>
      </c>
      <c r="AF50" s="81">
        <v>15</v>
      </c>
      <c r="AG50" s="83" t="s">
        <v>98</v>
      </c>
      <c r="AH50" s="82" t="s">
        <v>30</v>
      </c>
      <c r="AI50" s="82" t="s">
        <v>6</v>
      </c>
      <c r="AJ50" s="83" t="s">
        <v>98</v>
      </c>
      <c r="AK50" s="82" t="s">
        <v>98</v>
      </c>
      <c r="AL50" s="82" t="s">
        <v>233</v>
      </c>
      <c r="AM50" s="82" t="s">
        <v>98</v>
      </c>
      <c r="AN50" s="81">
        <v>2827</v>
      </c>
      <c r="AO50" s="82" t="s">
        <v>16</v>
      </c>
      <c r="AP50" s="82" t="s">
        <v>193</v>
      </c>
      <c r="AQ50" s="81">
        <v>1</v>
      </c>
      <c r="AR50" s="82" t="s">
        <v>16</v>
      </c>
      <c r="AS50" s="84" t="s">
        <v>249</v>
      </c>
      <c r="AT50" s="82" t="s">
        <v>195</v>
      </c>
      <c r="AU50" s="83">
        <v>2.025273951</v>
      </c>
      <c r="AV50" s="81">
        <v>1</v>
      </c>
      <c r="AW50" s="82" t="s">
        <v>6</v>
      </c>
      <c r="BA50" s="116">
        <v>41317</v>
      </c>
      <c r="BB50" s="117">
        <v>2</v>
      </c>
      <c r="BC50" s="118" t="s">
        <v>31</v>
      </c>
      <c r="BD50" s="117">
        <v>9835</v>
      </c>
      <c r="BE50" s="117">
        <v>2013</v>
      </c>
      <c r="BF50" s="118" t="s">
        <v>485</v>
      </c>
      <c r="BG50" s="117">
        <v>9.6999999999999993</v>
      </c>
      <c r="BH50" s="119" t="s">
        <v>98</v>
      </c>
      <c r="BI50" s="118" t="s">
        <v>30</v>
      </c>
      <c r="BJ50" s="118" t="s">
        <v>30</v>
      </c>
      <c r="BK50" s="118" t="s">
        <v>98</v>
      </c>
      <c r="BL50" s="117">
        <v>2836</v>
      </c>
      <c r="BM50" s="118" t="s">
        <v>15</v>
      </c>
      <c r="BN50" s="118" t="s">
        <v>450</v>
      </c>
      <c r="BO50" s="117">
        <v>4</v>
      </c>
      <c r="BP50" s="118" t="s">
        <v>15</v>
      </c>
      <c r="BQ50" s="120" t="s">
        <v>451</v>
      </c>
      <c r="BR50" s="118" t="s">
        <v>195</v>
      </c>
      <c r="BS50" s="119">
        <v>0.42452208699999999</v>
      </c>
      <c r="BT50" s="117">
        <v>1</v>
      </c>
      <c r="BU50" s="49" t="s">
        <v>68</v>
      </c>
      <c r="CE50" s="6">
        <v>41317</v>
      </c>
      <c r="CF50" s="7">
        <v>2</v>
      </c>
      <c r="CG50" s="8" t="s">
        <v>31</v>
      </c>
      <c r="CH50" s="7">
        <v>9819</v>
      </c>
      <c r="CI50" s="7">
        <v>2013</v>
      </c>
      <c r="CJ50" s="8" t="s">
        <v>700</v>
      </c>
      <c r="CK50" s="7">
        <v>10.3</v>
      </c>
      <c r="CL50" s="9" t="s">
        <v>98</v>
      </c>
      <c r="CM50" s="8" t="s">
        <v>30</v>
      </c>
      <c r="CN50" s="8" t="s">
        <v>30</v>
      </c>
      <c r="CO50" s="8" t="s">
        <v>98</v>
      </c>
      <c r="CP50" s="7">
        <v>2835</v>
      </c>
      <c r="CQ50" s="8" t="s">
        <v>15</v>
      </c>
      <c r="CR50" s="8" t="s">
        <v>642</v>
      </c>
      <c r="CS50" s="7">
        <v>4</v>
      </c>
      <c r="CT50" s="8" t="s">
        <v>15</v>
      </c>
      <c r="CU50" s="10" t="s">
        <v>644</v>
      </c>
      <c r="CV50" s="8" t="s">
        <v>645</v>
      </c>
      <c r="CW50" s="9">
        <v>2.3376329</v>
      </c>
      <c r="CX50" s="7">
        <v>1</v>
      </c>
      <c r="CY50" s="8" t="s">
        <v>6</v>
      </c>
      <c r="DB50" s="30">
        <v>3</v>
      </c>
      <c r="DC50" s="30">
        <v>2013</v>
      </c>
      <c r="DD50" s="7">
        <v>9689</v>
      </c>
      <c r="DE50" s="8" t="s">
        <v>777</v>
      </c>
      <c r="DF50" s="7">
        <v>3</v>
      </c>
      <c r="DG50" s="7">
        <v>6</v>
      </c>
      <c r="DH50" s="8" t="s">
        <v>761</v>
      </c>
      <c r="DI50" s="7">
        <v>17.3</v>
      </c>
      <c r="DJ50" s="7">
        <v>3</v>
      </c>
      <c r="DK50" s="8" t="s">
        <v>7</v>
      </c>
      <c r="DL50" s="8" t="s">
        <v>758</v>
      </c>
      <c r="DM50" s="31">
        <v>41346</v>
      </c>
    </row>
    <row r="51" spans="2:117" ht="26.25">
      <c r="B51" s="6"/>
      <c r="C51" s="7"/>
      <c r="D51" s="8"/>
      <c r="E51" s="7"/>
      <c r="F51" s="7"/>
      <c r="G51" s="8"/>
      <c r="H51" s="7"/>
      <c r="I51" s="9"/>
      <c r="J51" s="8"/>
      <c r="K51" s="8"/>
      <c r="L51" s="8"/>
      <c r="M51" s="7"/>
      <c r="N51" s="8"/>
      <c r="O51" s="8"/>
      <c r="P51" s="7"/>
      <c r="Q51" s="8"/>
      <c r="R51" s="10"/>
      <c r="S51" s="8"/>
      <c r="T51" s="9"/>
      <c r="U51" s="7"/>
      <c r="Z51" s="80">
        <v>41346</v>
      </c>
      <c r="AA51" s="81">
        <v>3</v>
      </c>
      <c r="AB51" s="82" t="s">
        <v>31</v>
      </c>
      <c r="AC51" s="81">
        <v>9603</v>
      </c>
      <c r="AD51" s="81">
        <v>2013</v>
      </c>
      <c r="AE51" s="82" t="s">
        <v>253</v>
      </c>
      <c r="AF51" s="81">
        <v>13.1</v>
      </c>
      <c r="AG51" s="83" t="s">
        <v>98</v>
      </c>
      <c r="AH51" s="82" t="s">
        <v>30</v>
      </c>
      <c r="AI51" s="82" t="s">
        <v>6</v>
      </c>
      <c r="AJ51" s="83" t="s">
        <v>98</v>
      </c>
      <c r="AK51" s="82" t="s">
        <v>98</v>
      </c>
      <c r="AL51" s="82" t="s">
        <v>254</v>
      </c>
      <c r="AM51" s="82" t="s">
        <v>98</v>
      </c>
      <c r="AN51" s="81">
        <v>2827</v>
      </c>
      <c r="AO51" s="82" t="s">
        <v>16</v>
      </c>
      <c r="AP51" s="82" t="s">
        <v>193</v>
      </c>
      <c r="AQ51" s="81">
        <v>1</v>
      </c>
      <c r="AR51" s="82" t="s">
        <v>16</v>
      </c>
      <c r="AS51" s="84" t="s">
        <v>249</v>
      </c>
      <c r="AT51" s="82" t="s">
        <v>195</v>
      </c>
      <c r="AU51" s="83">
        <v>2.025273951</v>
      </c>
      <c r="AV51" s="81">
        <v>1</v>
      </c>
      <c r="AW51" s="82" t="s">
        <v>6</v>
      </c>
      <c r="BA51" s="116">
        <v>41317</v>
      </c>
      <c r="BB51" s="117">
        <v>2</v>
      </c>
      <c r="BC51" s="118" t="s">
        <v>31</v>
      </c>
      <c r="BD51" s="117">
        <v>9836</v>
      </c>
      <c r="BE51" s="117">
        <v>2013</v>
      </c>
      <c r="BF51" s="118" t="s">
        <v>486</v>
      </c>
      <c r="BG51" s="117">
        <v>10.3</v>
      </c>
      <c r="BH51" s="119" t="s">
        <v>98</v>
      </c>
      <c r="BI51" s="118" t="s">
        <v>30</v>
      </c>
      <c r="BJ51" s="118" t="s">
        <v>30</v>
      </c>
      <c r="BK51" s="118" t="s">
        <v>98</v>
      </c>
      <c r="BL51" s="117">
        <v>2836</v>
      </c>
      <c r="BM51" s="118" t="s">
        <v>15</v>
      </c>
      <c r="BN51" s="118" t="s">
        <v>450</v>
      </c>
      <c r="BO51" s="117">
        <v>4</v>
      </c>
      <c r="BP51" s="118" t="s">
        <v>15</v>
      </c>
      <c r="BQ51" s="120" t="s">
        <v>451</v>
      </c>
      <c r="BR51" s="118" t="s">
        <v>195</v>
      </c>
      <c r="BS51" s="119">
        <v>0.42452208699999999</v>
      </c>
      <c r="BT51" s="117">
        <v>1</v>
      </c>
      <c r="BU51" s="49" t="s">
        <v>68</v>
      </c>
      <c r="CE51" s="6">
        <v>41317</v>
      </c>
      <c r="CF51" s="7">
        <v>2</v>
      </c>
      <c r="CG51" s="8" t="s">
        <v>31</v>
      </c>
      <c r="CH51" s="7">
        <v>9820</v>
      </c>
      <c r="CI51" s="7">
        <v>2013</v>
      </c>
      <c r="CJ51" s="8" t="s">
        <v>701</v>
      </c>
      <c r="CK51" s="7">
        <v>9.9</v>
      </c>
      <c r="CL51" s="9" t="s">
        <v>98</v>
      </c>
      <c r="CM51" s="8" t="s">
        <v>30</v>
      </c>
      <c r="CN51" s="8" t="s">
        <v>30</v>
      </c>
      <c r="CO51" s="8" t="s">
        <v>98</v>
      </c>
      <c r="CP51" s="7">
        <v>2835</v>
      </c>
      <c r="CQ51" s="8" t="s">
        <v>15</v>
      </c>
      <c r="CR51" s="8" t="s">
        <v>642</v>
      </c>
      <c r="CS51" s="7">
        <v>4</v>
      </c>
      <c r="CT51" s="8" t="s">
        <v>15</v>
      </c>
      <c r="CU51" s="10" t="s">
        <v>644</v>
      </c>
      <c r="CV51" s="8" t="s">
        <v>645</v>
      </c>
      <c r="CW51" s="9">
        <v>2.3376329</v>
      </c>
      <c r="CX51" s="7">
        <v>1</v>
      </c>
      <c r="CY51" s="8" t="s">
        <v>6</v>
      </c>
      <c r="DB51" s="30">
        <v>3</v>
      </c>
      <c r="DC51" s="30">
        <v>2013</v>
      </c>
      <c r="DD51" s="7">
        <v>9690</v>
      </c>
      <c r="DE51" s="8" t="s">
        <v>778</v>
      </c>
      <c r="DF51" s="7">
        <v>2</v>
      </c>
      <c r="DG51" s="7">
        <v>9</v>
      </c>
      <c r="DH51" s="8" t="s">
        <v>761</v>
      </c>
      <c r="DI51" s="7">
        <v>17.3</v>
      </c>
      <c r="DJ51" s="7">
        <v>2</v>
      </c>
      <c r="DK51" s="8" t="s">
        <v>7</v>
      </c>
      <c r="DL51" s="8" t="s">
        <v>758</v>
      </c>
      <c r="DM51" s="31">
        <v>41346</v>
      </c>
    </row>
    <row r="52" spans="2:117" ht="51.75">
      <c r="B52" s="6"/>
      <c r="C52" s="7"/>
      <c r="D52" s="8"/>
      <c r="E52" s="7"/>
      <c r="F52" s="7"/>
      <c r="G52" s="8"/>
      <c r="H52" s="7"/>
      <c r="I52" s="9"/>
      <c r="J52" s="8"/>
      <c r="K52" s="8"/>
      <c r="L52" s="8"/>
      <c r="M52" s="7"/>
      <c r="N52" s="8"/>
      <c r="O52" s="8"/>
      <c r="P52" s="7"/>
      <c r="Q52" s="8"/>
      <c r="R52" s="10"/>
      <c r="S52" s="8"/>
      <c r="T52" s="9"/>
      <c r="U52" s="7"/>
      <c r="Z52" s="80">
        <v>41346</v>
      </c>
      <c r="AA52" s="81">
        <v>3</v>
      </c>
      <c r="AB52" s="82" t="s">
        <v>31</v>
      </c>
      <c r="AC52" s="81">
        <v>9604</v>
      </c>
      <c r="AD52" s="81">
        <v>2013</v>
      </c>
      <c r="AE52" s="82" t="s">
        <v>255</v>
      </c>
      <c r="AF52" s="81">
        <v>11.7</v>
      </c>
      <c r="AG52" s="83" t="s">
        <v>98</v>
      </c>
      <c r="AH52" s="82" t="s">
        <v>30</v>
      </c>
      <c r="AI52" s="82" t="s">
        <v>30</v>
      </c>
      <c r="AJ52" s="83" t="s">
        <v>98</v>
      </c>
      <c r="AK52" s="82" t="s">
        <v>98</v>
      </c>
      <c r="AL52" s="82" t="s">
        <v>233</v>
      </c>
      <c r="AM52" s="82" t="s">
        <v>98</v>
      </c>
      <c r="AN52" s="81">
        <v>2827</v>
      </c>
      <c r="AO52" s="82" t="s">
        <v>16</v>
      </c>
      <c r="AP52" s="82" t="s">
        <v>193</v>
      </c>
      <c r="AQ52" s="81">
        <v>1</v>
      </c>
      <c r="AR52" s="82" t="s">
        <v>16</v>
      </c>
      <c r="AS52" s="84" t="s">
        <v>249</v>
      </c>
      <c r="AT52" s="82" t="s">
        <v>195</v>
      </c>
      <c r="AU52" s="83">
        <v>2.025273951</v>
      </c>
      <c r="AV52" s="81">
        <v>1</v>
      </c>
      <c r="AW52" s="82" t="s">
        <v>6</v>
      </c>
      <c r="BA52" s="116">
        <v>41317</v>
      </c>
      <c r="BB52" s="117">
        <v>2</v>
      </c>
      <c r="BC52" s="118" t="s">
        <v>31</v>
      </c>
      <c r="BD52" s="117">
        <v>9837</v>
      </c>
      <c r="BE52" s="117">
        <v>2013</v>
      </c>
      <c r="BF52" s="118" t="s">
        <v>487</v>
      </c>
      <c r="BG52" s="117">
        <v>9.6</v>
      </c>
      <c r="BH52" s="119" t="s">
        <v>98</v>
      </c>
      <c r="BI52" s="118" t="s">
        <v>30</v>
      </c>
      <c r="BJ52" s="118" t="s">
        <v>30</v>
      </c>
      <c r="BK52" s="118" t="s">
        <v>98</v>
      </c>
      <c r="BL52" s="117">
        <v>2836</v>
      </c>
      <c r="BM52" s="118" t="s">
        <v>15</v>
      </c>
      <c r="BN52" s="118" t="s">
        <v>450</v>
      </c>
      <c r="BO52" s="117">
        <v>4</v>
      </c>
      <c r="BP52" s="118" t="s">
        <v>15</v>
      </c>
      <c r="BQ52" s="120" t="s">
        <v>451</v>
      </c>
      <c r="BR52" s="118" t="s">
        <v>195</v>
      </c>
      <c r="BS52" s="119">
        <v>0.42452208699999999</v>
      </c>
      <c r="BT52" s="117">
        <v>1</v>
      </c>
      <c r="BU52" s="49" t="s">
        <v>68</v>
      </c>
      <c r="CE52" s="6">
        <v>41317</v>
      </c>
      <c r="CF52" s="7">
        <v>2</v>
      </c>
      <c r="CG52" s="8" t="s">
        <v>31</v>
      </c>
      <c r="CH52" s="7">
        <v>9821</v>
      </c>
      <c r="CI52" s="7">
        <v>2013</v>
      </c>
      <c r="CJ52" s="8" t="s">
        <v>702</v>
      </c>
      <c r="CK52" s="7">
        <v>9</v>
      </c>
      <c r="CL52" s="9" t="s">
        <v>98</v>
      </c>
      <c r="CM52" s="8" t="s">
        <v>30</v>
      </c>
      <c r="CN52" s="8" t="s">
        <v>30</v>
      </c>
      <c r="CO52" s="8" t="s">
        <v>98</v>
      </c>
      <c r="CP52" s="7">
        <v>2835</v>
      </c>
      <c r="CQ52" s="8" t="s">
        <v>15</v>
      </c>
      <c r="CR52" s="8" t="s">
        <v>642</v>
      </c>
      <c r="CS52" s="7">
        <v>4</v>
      </c>
      <c r="CT52" s="8" t="s">
        <v>15</v>
      </c>
      <c r="CU52" s="10" t="s">
        <v>644</v>
      </c>
      <c r="CV52" s="8" t="s">
        <v>645</v>
      </c>
      <c r="CW52" s="9">
        <v>2.3376329</v>
      </c>
      <c r="CX52" s="7">
        <v>1</v>
      </c>
      <c r="CY52" s="8" t="s">
        <v>6</v>
      </c>
      <c r="DB52" s="30">
        <v>3</v>
      </c>
      <c r="DC52" s="30">
        <v>2013</v>
      </c>
      <c r="DD52" s="7">
        <v>9571</v>
      </c>
      <c r="DE52" s="8" t="s">
        <v>810</v>
      </c>
      <c r="DF52" s="7">
        <v>4</v>
      </c>
      <c r="DG52" s="7">
        <v>51</v>
      </c>
      <c r="DH52" s="8" t="s">
        <v>761</v>
      </c>
      <c r="DI52" s="7">
        <v>17.2</v>
      </c>
      <c r="DJ52" s="7">
        <v>4</v>
      </c>
      <c r="DK52" s="8" t="s">
        <v>31</v>
      </c>
      <c r="DL52" s="8" t="s">
        <v>758</v>
      </c>
      <c r="DM52" s="31">
        <v>41346</v>
      </c>
    </row>
    <row r="53" spans="2:117" ht="26.25">
      <c r="B53" s="6"/>
      <c r="C53" s="7"/>
      <c r="D53" s="8"/>
      <c r="E53" s="7"/>
      <c r="F53" s="7"/>
      <c r="G53" s="8"/>
      <c r="H53" s="7"/>
      <c r="I53" s="9"/>
      <c r="J53" s="8"/>
      <c r="K53" s="8"/>
      <c r="L53" s="8"/>
      <c r="M53" s="7"/>
      <c r="N53" s="8"/>
      <c r="O53" s="8"/>
      <c r="P53" s="7"/>
      <c r="Q53" s="8"/>
      <c r="R53" s="10"/>
      <c r="S53" s="8"/>
      <c r="T53" s="9"/>
      <c r="U53" s="7"/>
      <c r="Z53" s="80">
        <v>41346</v>
      </c>
      <c r="AA53" s="81">
        <v>3</v>
      </c>
      <c r="AB53" s="82" t="s">
        <v>31</v>
      </c>
      <c r="AC53" s="81">
        <v>9605</v>
      </c>
      <c r="AD53" s="81">
        <v>2013</v>
      </c>
      <c r="AE53" s="82" t="s">
        <v>256</v>
      </c>
      <c r="AF53" s="81">
        <v>13.4</v>
      </c>
      <c r="AG53" s="83" t="s">
        <v>98</v>
      </c>
      <c r="AH53" s="82" t="s">
        <v>30</v>
      </c>
      <c r="AI53" s="82" t="s">
        <v>30</v>
      </c>
      <c r="AJ53" s="83" t="s">
        <v>98</v>
      </c>
      <c r="AK53" s="82" t="s">
        <v>98</v>
      </c>
      <c r="AL53" s="82" t="s">
        <v>254</v>
      </c>
      <c r="AM53" s="82" t="s">
        <v>98</v>
      </c>
      <c r="AN53" s="81">
        <v>2827</v>
      </c>
      <c r="AO53" s="82" t="s">
        <v>16</v>
      </c>
      <c r="AP53" s="82" t="s">
        <v>193</v>
      </c>
      <c r="AQ53" s="81">
        <v>1</v>
      </c>
      <c r="AR53" s="82" t="s">
        <v>16</v>
      </c>
      <c r="AS53" s="84" t="s">
        <v>249</v>
      </c>
      <c r="AT53" s="82" t="s">
        <v>195</v>
      </c>
      <c r="AU53" s="83">
        <v>2.025273951</v>
      </c>
      <c r="AV53" s="81">
        <v>1</v>
      </c>
      <c r="AW53" s="82" t="s">
        <v>6</v>
      </c>
      <c r="BA53" s="116">
        <v>41317</v>
      </c>
      <c r="BB53" s="117">
        <v>2</v>
      </c>
      <c r="BC53" s="118" t="s">
        <v>31</v>
      </c>
      <c r="BD53" s="117">
        <v>9840</v>
      </c>
      <c r="BE53" s="117">
        <v>2013</v>
      </c>
      <c r="BF53" s="118" t="s">
        <v>491</v>
      </c>
      <c r="BG53" s="117">
        <v>9.1999999999999993</v>
      </c>
      <c r="BH53" s="119" t="s">
        <v>98</v>
      </c>
      <c r="BI53" s="118" t="s">
        <v>30</v>
      </c>
      <c r="BJ53" s="118" t="s">
        <v>30</v>
      </c>
      <c r="BK53" s="118" t="s">
        <v>98</v>
      </c>
      <c r="BL53" s="117">
        <v>2836</v>
      </c>
      <c r="BM53" s="118" t="s">
        <v>15</v>
      </c>
      <c r="BN53" s="118" t="s">
        <v>450</v>
      </c>
      <c r="BO53" s="117">
        <v>4</v>
      </c>
      <c r="BP53" s="118" t="s">
        <v>15</v>
      </c>
      <c r="BQ53" s="120" t="s">
        <v>451</v>
      </c>
      <c r="BR53" s="118" t="s">
        <v>195</v>
      </c>
      <c r="BS53" s="119">
        <v>0.42452208699999999</v>
      </c>
      <c r="BT53" s="117">
        <v>1</v>
      </c>
      <c r="BU53" s="49" t="s">
        <v>68</v>
      </c>
      <c r="CE53" s="6">
        <v>41331</v>
      </c>
      <c r="CF53" s="7">
        <v>2</v>
      </c>
      <c r="CG53" s="8" t="s">
        <v>7</v>
      </c>
      <c r="CH53" s="7">
        <v>9904</v>
      </c>
      <c r="CI53" s="7">
        <v>2013</v>
      </c>
      <c r="CJ53" s="8" t="s">
        <v>706</v>
      </c>
      <c r="CK53" s="7">
        <v>8.3000000000000007</v>
      </c>
      <c r="CL53" s="9">
        <v>4.2000000000000002E-4</v>
      </c>
      <c r="CM53" s="8" t="s">
        <v>30</v>
      </c>
      <c r="CN53" s="8" t="s">
        <v>30</v>
      </c>
      <c r="CO53" s="8" t="s">
        <v>98</v>
      </c>
      <c r="CP53" s="7">
        <v>2832</v>
      </c>
      <c r="CQ53" s="8" t="s">
        <v>15</v>
      </c>
      <c r="CR53" s="8" t="s">
        <v>705</v>
      </c>
      <c r="CS53" s="7">
        <v>5</v>
      </c>
      <c r="CT53" s="8" t="s">
        <v>15</v>
      </c>
      <c r="CU53" s="10" t="s">
        <v>707</v>
      </c>
      <c r="CV53" s="8" t="s">
        <v>708</v>
      </c>
      <c r="CW53" s="9">
        <v>3.5180882950000001</v>
      </c>
      <c r="CX53" s="7">
        <v>1</v>
      </c>
      <c r="CY53" s="8" t="s">
        <v>6</v>
      </c>
      <c r="DB53" s="30">
        <v>3</v>
      </c>
      <c r="DC53" s="30">
        <v>2013</v>
      </c>
      <c r="DD53" s="7">
        <v>9642</v>
      </c>
      <c r="DE53" s="8" t="s">
        <v>854</v>
      </c>
      <c r="DF53" s="7">
        <v>2</v>
      </c>
      <c r="DG53" s="7">
        <v>4</v>
      </c>
      <c r="DH53" s="8" t="s">
        <v>761</v>
      </c>
      <c r="DI53" s="7">
        <v>17.2</v>
      </c>
      <c r="DJ53" s="7">
        <v>2</v>
      </c>
      <c r="DK53" s="8" t="s">
        <v>7</v>
      </c>
      <c r="DL53" s="8" t="s">
        <v>758</v>
      </c>
      <c r="DM53" s="31">
        <v>41360</v>
      </c>
    </row>
    <row r="54" spans="2:117" ht="51.75">
      <c r="B54" s="6"/>
      <c r="C54" s="7"/>
      <c r="D54" s="8"/>
      <c r="E54" s="7"/>
      <c r="F54" s="7"/>
      <c r="G54" s="8"/>
      <c r="H54" s="7"/>
      <c r="I54" s="9"/>
      <c r="J54" s="8"/>
      <c r="K54" s="8"/>
      <c r="L54" s="8"/>
      <c r="M54" s="7"/>
      <c r="N54" s="8"/>
      <c r="O54" s="8"/>
      <c r="P54" s="7"/>
      <c r="Q54" s="8"/>
      <c r="R54" s="10"/>
      <c r="S54" s="8"/>
      <c r="T54" s="9"/>
      <c r="U54" s="7"/>
      <c r="Z54" s="80">
        <v>41346</v>
      </c>
      <c r="AA54" s="81">
        <v>3</v>
      </c>
      <c r="AB54" s="82" t="s">
        <v>31</v>
      </c>
      <c r="AC54" s="81">
        <v>9606</v>
      </c>
      <c r="AD54" s="81">
        <v>2013</v>
      </c>
      <c r="AE54" s="82" t="s">
        <v>257</v>
      </c>
      <c r="AF54" s="81">
        <v>14.3</v>
      </c>
      <c r="AG54" s="83" t="s">
        <v>98</v>
      </c>
      <c r="AH54" s="82" t="s">
        <v>30</v>
      </c>
      <c r="AI54" s="82" t="s">
        <v>30</v>
      </c>
      <c r="AJ54" s="83" t="s">
        <v>98</v>
      </c>
      <c r="AK54" s="82" t="s">
        <v>98</v>
      </c>
      <c r="AL54" s="82" t="s">
        <v>233</v>
      </c>
      <c r="AM54" s="82" t="s">
        <v>98</v>
      </c>
      <c r="AN54" s="81">
        <v>2827</v>
      </c>
      <c r="AO54" s="82" t="s">
        <v>16</v>
      </c>
      <c r="AP54" s="82" t="s">
        <v>193</v>
      </c>
      <c r="AQ54" s="81">
        <v>1</v>
      </c>
      <c r="AR54" s="82" t="s">
        <v>16</v>
      </c>
      <c r="AS54" s="84" t="s">
        <v>249</v>
      </c>
      <c r="AT54" s="82" t="s">
        <v>195</v>
      </c>
      <c r="AU54" s="83">
        <v>2.025273951</v>
      </c>
      <c r="AV54" s="81">
        <v>1</v>
      </c>
      <c r="AW54" s="82" t="s">
        <v>6</v>
      </c>
      <c r="BA54" s="116">
        <v>41317</v>
      </c>
      <c r="BB54" s="117">
        <v>2</v>
      </c>
      <c r="BC54" s="118" t="s">
        <v>31</v>
      </c>
      <c r="BD54" s="117">
        <v>9841</v>
      </c>
      <c r="BE54" s="117">
        <v>2013</v>
      </c>
      <c r="BF54" s="118" t="s">
        <v>492</v>
      </c>
      <c r="BG54" s="117">
        <v>9.9</v>
      </c>
      <c r="BH54" s="119" t="s">
        <v>98</v>
      </c>
      <c r="BI54" s="118" t="s">
        <v>30</v>
      </c>
      <c r="BJ54" s="118" t="s">
        <v>30</v>
      </c>
      <c r="BK54" s="118" t="s">
        <v>98</v>
      </c>
      <c r="BL54" s="117">
        <v>2836</v>
      </c>
      <c r="BM54" s="118" t="s">
        <v>15</v>
      </c>
      <c r="BN54" s="118" t="s">
        <v>450</v>
      </c>
      <c r="BO54" s="117">
        <v>4</v>
      </c>
      <c r="BP54" s="118" t="s">
        <v>15</v>
      </c>
      <c r="BQ54" s="120" t="s">
        <v>451</v>
      </c>
      <c r="BR54" s="118" t="s">
        <v>195</v>
      </c>
      <c r="BS54" s="119">
        <v>0.42452208699999999</v>
      </c>
      <c r="BT54" s="117">
        <v>1</v>
      </c>
      <c r="BU54" s="49" t="s">
        <v>68</v>
      </c>
      <c r="CE54" s="6">
        <v>41331</v>
      </c>
      <c r="CF54" s="7">
        <v>2</v>
      </c>
      <c r="CG54" s="8" t="s">
        <v>7</v>
      </c>
      <c r="CH54" s="7">
        <v>9905</v>
      </c>
      <c r="CI54" s="7">
        <v>2013</v>
      </c>
      <c r="CJ54" s="8" t="s">
        <v>709</v>
      </c>
      <c r="CK54" s="7">
        <v>9</v>
      </c>
      <c r="CL54" s="9">
        <v>6.3000000000000003E-4</v>
      </c>
      <c r="CM54" s="8" t="s">
        <v>30</v>
      </c>
      <c r="CN54" s="8" t="s">
        <v>6</v>
      </c>
      <c r="CO54" s="8" t="s">
        <v>98</v>
      </c>
      <c r="CP54" s="7">
        <v>2832</v>
      </c>
      <c r="CQ54" s="8" t="s">
        <v>15</v>
      </c>
      <c r="CR54" s="8" t="s">
        <v>705</v>
      </c>
      <c r="CS54" s="7">
        <v>5</v>
      </c>
      <c r="CT54" s="8" t="s">
        <v>15</v>
      </c>
      <c r="CU54" s="10" t="s">
        <v>707</v>
      </c>
      <c r="CV54" s="8" t="s">
        <v>708</v>
      </c>
      <c r="CW54" s="9">
        <v>3.5180882950000001</v>
      </c>
      <c r="CX54" s="7">
        <v>1</v>
      </c>
      <c r="CY54" s="8" t="s">
        <v>6</v>
      </c>
      <c r="DB54" s="30">
        <v>3</v>
      </c>
      <c r="DC54" s="30">
        <v>2013</v>
      </c>
      <c r="DD54" s="7">
        <v>9624</v>
      </c>
      <c r="DE54" s="8" t="s">
        <v>834</v>
      </c>
      <c r="DF54" s="7">
        <v>2</v>
      </c>
      <c r="DG54" s="7">
        <v>2</v>
      </c>
      <c r="DH54" s="8" t="s">
        <v>761</v>
      </c>
      <c r="DI54" s="7">
        <v>17</v>
      </c>
      <c r="DJ54" s="7">
        <v>2</v>
      </c>
      <c r="DK54" s="8" t="s">
        <v>7</v>
      </c>
      <c r="DL54" s="8" t="s">
        <v>758</v>
      </c>
      <c r="DM54" s="31">
        <v>41360</v>
      </c>
    </row>
    <row r="55" spans="2:117" ht="26.25">
      <c r="B55" s="6"/>
      <c r="C55" s="7"/>
      <c r="D55" s="8"/>
      <c r="E55" s="7"/>
      <c r="F55" s="7"/>
      <c r="G55" s="8"/>
      <c r="H55" s="7"/>
      <c r="I55" s="9"/>
      <c r="J55" s="8"/>
      <c r="K55" s="8"/>
      <c r="L55" s="8"/>
      <c r="M55" s="7"/>
      <c r="N55" s="8"/>
      <c r="O55" s="8"/>
      <c r="P55" s="7"/>
      <c r="Q55" s="8"/>
      <c r="R55" s="10"/>
      <c r="S55" s="8"/>
      <c r="T55" s="9"/>
      <c r="U55" s="7"/>
      <c r="Z55" s="80">
        <v>41346</v>
      </c>
      <c r="AA55" s="81">
        <v>3</v>
      </c>
      <c r="AB55" s="82" t="s">
        <v>31</v>
      </c>
      <c r="AC55" s="81">
        <v>9607</v>
      </c>
      <c r="AD55" s="81">
        <v>2013</v>
      </c>
      <c r="AE55" s="82" t="s">
        <v>258</v>
      </c>
      <c r="AF55" s="81">
        <v>12.3</v>
      </c>
      <c r="AG55" s="83" t="s">
        <v>98</v>
      </c>
      <c r="AH55" s="82" t="s">
        <v>30</v>
      </c>
      <c r="AI55" s="82" t="s">
        <v>6</v>
      </c>
      <c r="AJ55" s="83" t="s">
        <v>98</v>
      </c>
      <c r="AK55" s="82" t="s">
        <v>98</v>
      </c>
      <c r="AL55" s="82" t="s">
        <v>254</v>
      </c>
      <c r="AM55" s="82" t="s">
        <v>98</v>
      </c>
      <c r="AN55" s="81">
        <v>2827</v>
      </c>
      <c r="AO55" s="82" t="s">
        <v>16</v>
      </c>
      <c r="AP55" s="82" t="s">
        <v>193</v>
      </c>
      <c r="AQ55" s="81">
        <v>1</v>
      </c>
      <c r="AR55" s="82" t="s">
        <v>16</v>
      </c>
      <c r="AS55" s="84" t="s">
        <v>249</v>
      </c>
      <c r="AT55" s="82" t="s">
        <v>195</v>
      </c>
      <c r="AU55" s="83">
        <v>2.025273951</v>
      </c>
      <c r="AV55" s="81">
        <v>1</v>
      </c>
      <c r="AW55" s="82" t="s">
        <v>6</v>
      </c>
      <c r="BA55" s="116">
        <v>41317</v>
      </c>
      <c r="BB55" s="117">
        <v>2</v>
      </c>
      <c r="BC55" s="118" t="s">
        <v>31</v>
      </c>
      <c r="BD55" s="117">
        <v>9842</v>
      </c>
      <c r="BE55" s="117">
        <v>2013</v>
      </c>
      <c r="BF55" s="118" t="s">
        <v>493</v>
      </c>
      <c r="BG55" s="117">
        <v>10</v>
      </c>
      <c r="BH55" s="119" t="s">
        <v>98</v>
      </c>
      <c r="BI55" s="118" t="s">
        <v>30</v>
      </c>
      <c r="BJ55" s="118" t="s">
        <v>30</v>
      </c>
      <c r="BK55" s="118" t="s">
        <v>98</v>
      </c>
      <c r="BL55" s="117">
        <v>2836</v>
      </c>
      <c r="BM55" s="118" t="s">
        <v>15</v>
      </c>
      <c r="BN55" s="118" t="s">
        <v>450</v>
      </c>
      <c r="BO55" s="117">
        <v>4</v>
      </c>
      <c r="BP55" s="118" t="s">
        <v>15</v>
      </c>
      <c r="BQ55" s="120" t="s">
        <v>451</v>
      </c>
      <c r="BR55" s="118" t="s">
        <v>195</v>
      </c>
      <c r="BS55" s="119">
        <v>0.42452208699999999</v>
      </c>
      <c r="BT55" s="117">
        <v>1</v>
      </c>
      <c r="BU55" s="49" t="s">
        <v>68</v>
      </c>
      <c r="CE55" s="6">
        <v>41331</v>
      </c>
      <c r="CF55" s="7">
        <v>2</v>
      </c>
      <c r="CG55" s="8" t="s">
        <v>7</v>
      </c>
      <c r="CH55" s="7">
        <v>9908</v>
      </c>
      <c r="CI55" s="7">
        <v>2013</v>
      </c>
      <c r="CJ55" s="8" t="s">
        <v>712</v>
      </c>
      <c r="CK55" s="7">
        <v>8.9</v>
      </c>
      <c r="CL55" s="9">
        <v>5.8E-4</v>
      </c>
      <c r="CM55" s="8" t="s">
        <v>30</v>
      </c>
      <c r="CN55" s="8" t="s">
        <v>30</v>
      </c>
      <c r="CO55" s="8" t="s">
        <v>98</v>
      </c>
      <c r="CP55" s="7">
        <v>2832</v>
      </c>
      <c r="CQ55" s="8" t="s">
        <v>15</v>
      </c>
      <c r="CR55" s="8" t="s">
        <v>705</v>
      </c>
      <c r="CS55" s="7">
        <v>5</v>
      </c>
      <c r="CT55" s="8" t="s">
        <v>15</v>
      </c>
      <c r="CU55" s="10" t="s">
        <v>707</v>
      </c>
      <c r="CV55" s="8" t="s">
        <v>708</v>
      </c>
      <c r="CW55" s="9">
        <v>3.5180882950000001</v>
      </c>
      <c r="CX55" s="7">
        <v>1</v>
      </c>
      <c r="CY55" s="8" t="s">
        <v>6</v>
      </c>
      <c r="DB55" s="30">
        <v>3</v>
      </c>
      <c r="DC55" s="30">
        <v>2013</v>
      </c>
      <c r="DD55" s="7">
        <v>9512</v>
      </c>
      <c r="DE55" s="8" t="s">
        <v>875</v>
      </c>
      <c r="DF55" s="7">
        <v>3</v>
      </c>
      <c r="DG55" s="7">
        <v>11</v>
      </c>
      <c r="DH55" s="8" t="s">
        <v>761</v>
      </c>
      <c r="DI55" s="7">
        <v>16.8</v>
      </c>
      <c r="DJ55" s="7">
        <v>3</v>
      </c>
      <c r="DK55" s="8" t="s">
        <v>31</v>
      </c>
      <c r="DL55" s="8" t="s">
        <v>758</v>
      </c>
      <c r="DM55" s="31">
        <v>41360</v>
      </c>
    </row>
    <row r="56" spans="2:117" ht="26.25">
      <c r="B56" s="6"/>
      <c r="C56" s="7"/>
      <c r="D56" s="8"/>
      <c r="E56" s="7"/>
      <c r="F56" s="7"/>
      <c r="G56" s="8"/>
      <c r="H56" s="7"/>
      <c r="I56" s="9"/>
      <c r="J56" s="8"/>
      <c r="K56" s="8"/>
      <c r="L56" s="8"/>
      <c r="M56" s="7"/>
      <c r="N56" s="8"/>
      <c r="O56" s="8"/>
      <c r="P56" s="7"/>
      <c r="Q56" s="8"/>
      <c r="R56" s="10"/>
      <c r="S56" s="8"/>
      <c r="T56" s="9"/>
      <c r="U56" s="7"/>
      <c r="Z56" s="80">
        <v>41346</v>
      </c>
      <c r="AA56" s="81">
        <v>3</v>
      </c>
      <c r="AB56" s="82" t="s">
        <v>31</v>
      </c>
      <c r="AC56" s="81">
        <v>9608</v>
      </c>
      <c r="AD56" s="81">
        <v>2013</v>
      </c>
      <c r="AE56" s="82" t="s">
        <v>259</v>
      </c>
      <c r="AF56" s="81">
        <v>16.2</v>
      </c>
      <c r="AG56" s="83" t="s">
        <v>98</v>
      </c>
      <c r="AH56" s="82" t="s">
        <v>30</v>
      </c>
      <c r="AI56" s="82" t="s">
        <v>30</v>
      </c>
      <c r="AJ56" s="83" t="s">
        <v>98</v>
      </c>
      <c r="AK56" s="82" t="s">
        <v>98</v>
      </c>
      <c r="AL56" s="82" t="s">
        <v>254</v>
      </c>
      <c r="AM56" s="82" t="s">
        <v>98</v>
      </c>
      <c r="AN56" s="81">
        <v>2827</v>
      </c>
      <c r="AO56" s="82" t="s">
        <v>16</v>
      </c>
      <c r="AP56" s="82" t="s">
        <v>193</v>
      </c>
      <c r="AQ56" s="81">
        <v>1</v>
      </c>
      <c r="AR56" s="82" t="s">
        <v>16</v>
      </c>
      <c r="AS56" s="84" t="s">
        <v>249</v>
      </c>
      <c r="AT56" s="82" t="s">
        <v>195</v>
      </c>
      <c r="AU56" s="83">
        <v>2.025273951</v>
      </c>
      <c r="AV56" s="81">
        <v>1</v>
      </c>
      <c r="AW56" s="82" t="s">
        <v>6</v>
      </c>
      <c r="BA56" s="116">
        <v>41317</v>
      </c>
      <c r="BB56" s="117">
        <v>2</v>
      </c>
      <c r="BC56" s="118" t="s">
        <v>31</v>
      </c>
      <c r="BD56" s="117">
        <v>9843</v>
      </c>
      <c r="BE56" s="117">
        <v>2013</v>
      </c>
      <c r="BF56" s="118" t="s">
        <v>494</v>
      </c>
      <c r="BG56" s="117">
        <v>10.3</v>
      </c>
      <c r="BH56" s="119" t="s">
        <v>98</v>
      </c>
      <c r="BI56" s="118" t="s">
        <v>30</v>
      </c>
      <c r="BJ56" s="118" t="s">
        <v>30</v>
      </c>
      <c r="BK56" s="118" t="s">
        <v>98</v>
      </c>
      <c r="BL56" s="117">
        <v>2836</v>
      </c>
      <c r="BM56" s="118" t="s">
        <v>15</v>
      </c>
      <c r="BN56" s="118" t="s">
        <v>450</v>
      </c>
      <c r="BO56" s="117">
        <v>4</v>
      </c>
      <c r="BP56" s="118" t="s">
        <v>15</v>
      </c>
      <c r="BQ56" s="120" t="s">
        <v>451</v>
      </c>
      <c r="BR56" s="118" t="s">
        <v>195</v>
      </c>
      <c r="BS56" s="119">
        <v>0.42452208699999999</v>
      </c>
      <c r="BT56" s="117">
        <v>1</v>
      </c>
      <c r="BU56" s="49" t="s">
        <v>68</v>
      </c>
      <c r="CE56" s="6">
        <v>41331</v>
      </c>
      <c r="CF56" s="7">
        <v>2</v>
      </c>
      <c r="CG56" s="8" t="s">
        <v>7</v>
      </c>
      <c r="CH56" s="7">
        <v>9909</v>
      </c>
      <c r="CI56" s="7">
        <v>2013</v>
      </c>
      <c r="CJ56" s="8" t="s">
        <v>713</v>
      </c>
      <c r="CK56" s="7">
        <v>9.6999999999999993</v>
      </c>
      <c r="CL56" s="9">
        <v>8.9999999999999998E-4</v>
      </c>
      <c r="CM56" s="8" t="s">
        <v>30</v>
      </c>
      <c r="CN56" s="8" t="s">
        <v>30</v>
      </c>
      <c r="CO56" s="8" t="s">
        <v>98</v>
      </c>
      <c r="CP56" s="7">
        <v>2832</v>
      </c>
      <c r="CQ56" s="8" t="s">
        <v>15</v>
      </c>
      <c r="CR56" s="8" t="s">
        <v>705</v>
      </c>
      <c r="CS56" s="7">
        <v>5</v>
      </c>
      <c r="CT56" s="8" t="s">
        <v>15</v>
      </c>
      <c r="CU56" s="10" t="s">
        <v>707</v>
      </c>
      <c r="CV56" s="8" t="s">
        <v>708</v>
      </c>
      <c r="CW56" s="9">
        <v>3.5180882950000001</v>
      </c>
      <c r="CX56" s="7">
        <v>1</v>
      </c>
      <c r="CY56" s="8" t="s">
        <v>6</v>
      </c>
      <c r="DB56" s="30">
        <v>3</v>
      </c>
      <c r="DC56" s="30">
        <v>2013</v>
      </c>
      <c r="DD56" s="7">
        <v>9625</v>
      </c>
      <c r="DE56" s="8" t="s">
        <v>836</v>
      </c>
      <c r="DF56" s="7">
        <v>2</v>
      </c>
      <c r="DG56" s="7">
        <v>2</v>
      </c>
      <c r="DH56" s="8" t="s">
        <v>761</v>
      </c>
      <c r="DI56" s="7">
        <v>16.8</v>
      </c>
      <c r="DJ56" s="7">
        <v>2</v>
      </c>
      <c r="DK56" s="8" t="s">
        <v>7</v>
      </c>
      <c r="DL56" s="8" t="s">
        <v>758</v>
      </c>
      <c r="DM56" s="31">
        <v>41360</v>
      </c>
    </row>
    <row r="57" spans="2:117" ht="51.75">
      <c r="B57" s="6"/>
      <c r="C57" s="7"/>
      <c r="D57" s="8"/>
      <c r="E57" s="7"/>
      <c r="F57" s="7"/>
      <c r="G57" s="8"/>
      <c r="H57" s="7"/>
      <c r="I57" s="9"/>
      <c r="J57" s="8"/>
      <c r="K57" s="8"/>
      <c r="L57" s="8"/>
      <c r="M57" s="7"/>
      <c r="N57" s="8"/>
      <c r="O57" s="8"/>
      <c r="P57" s="7"/>
      <c r="Q57" s="8"/>
      <c r="R57" s="10"/>
      <c r="S57" s="8"/>
      <c r="T57" s="9"/>
      <c r="U57" s="7"/>
      <c r="Z57" s="80">
        <v>41346</v>
      </c>
      <c r="AA57" s="81">
        <v>3</v>
      </c>
      <c r="AB57" s="82" t="s">
        <v>31</v>
      </c>
      <c r="AC57" s="81">
        <v>9609</v>
      </c>
      <c r="AD57" s="81">
        <v>2013</v>
      </c>
      <c r="AE57" s="82" t="s">
        <v>260</v>
      </c>
      <c r="AF57" s="81">
        <v>16.8</v>
      </c>
      <c r="AG57" s="83" t="s">
        <v>98</v>
      </c>
      <c r="AH57" s="82" t="s">
        <v>30</v>
      </c>
      <c r="AI57" s="82" t="s">
        <v>30</v>
      </c>
      <c r="AJ57" s="83" t="s">
        <v>98</v>
      </c>
      <c r="AK57" s="82" t="s">
        <v>98</v>
      </c>
      <c r="AL57" s="82" t="s">
        <v>233</v>
      </c>
      <c r="AM57" s="82" t="s">
        <v>98</v>
      </c>
      <c r="AN57" s="81">
        <v>2827</v>
      </c>
      <c r="AO57" s="82" t="s">
        <v>16</v>
      </c>
      <c r="AP57" s="82" t="s">
        <v>193</v>
      </c>
      <c r="AQ57" s="81">
        <v>1</v>
      </c>
      <c r="AR57" s="82" t="s">
        <v>16</v>
      </c>
      <c r="AS57" s="84" t="s">
        <v>249</v>
      </c>
      <c r="AT57" s="82" t="s">
        <v>195</v>
      </c>
      <c r="AU57" s="83">
        <v>2.025273951</v>
      </c>
      <c r="AV57" s="81">
        <v>1</v>
      </c>
      <c r="AW57" s="82" t="s">
        <v>6</v>
      </c>
      <c r="BA57" s="116">
        <v>41331</v>
      </c>
      <c r="BB57" s="117">
        <v>2</v>
      </c>
      <c r="BC57" s="118" t="s">
        <v>7</v>
      </c>
      <c r="BD57" s="117">
        <v>9929</v>
      </c>
      <c r="BE57" s="117">
        <v>2013</v>
      </c>
      <c r="BF57" s="118" t="s">
        <v>495</v>
      </c>
      <c r="BG57" s="117">
        <v>8.1</v>
      </c>
      <c r="BH57" s="119">
        <v>5.5000000000000003E-4</v>
      </c>
      <c r="BI57" s="118" t="s">
        <v>30</v>
      </c>
      <c r="BJ57" s="118" t="s">
        <v>30</v>
      </c>
      <c r="BK57" s="118" t="s">
        <v>98</v>
      </c>
      <c r="BL57" s="117">
        <v>2833</v>
      </c>
      <c r="BM57" s="118" t="s">
        <v>15</v>
      </c>
      <c r="BN57" s="118" t="s">
        <v>450</v>
      </c>
      <c r="BO57" s="117">
        <v>5</v>
      </c>
      <c r="BP57" s="118" t="s">
        <v>15</v>
      </c>
      <c r="BQ57" s="120" t="s">
        <v>496</v>
      </c>
      <c r="BR57" s="118" t="s">
        <v>195</v>
      </c>
      <c r="BS57" s="119">
        <v>1.0876888010000001</v>
      </c>
      <c r="BT57" s="117">
        <v>1</v>
      </c>
      <c r="BU57" s="49" t="s">
        <v>68</v>
      </c>
      <c r="CE57" s="6">
        <v>41331</v>
      </c>
      <c r="CF57" s="7">
        <v>2</v>
      </c>
      <c r="CG57" s="8" t="s">
        <v>7</v>
      </c>
      <c r="CH57" s="7">
        <v>9910</v>
      </c>
      <c r="CI57" s="7">
        <v>2013</v>
      </c>
      <c r="CJ57" s="8" t="s">
        <v>714</v>
      </c>
      <c r="CK57" s="7">
        <v>9.1999999999999993</v>
      </c>
      <c r="CL57" s="9">
        <v>5.4000000000000001E-4</v>
      </c>
      <c r="CM57" s="8" t="s">
        <v>30</v>
      </c>
      <c r="CN57" s="8" t="s">
        <v>30</v>
      </c>
      <c r="CO57" s="8" t="s">
        <v>98</v>
      </c>
      <c r="CP57" s="7">
        <v>2832</v>
      </c>
      <c r="CQ57" s="8" t="s">
        <v>15</v>
      </c>
      <c r="CR57" s="8" t="s">
        <v>705</v>
      </c>
      <c r="CS57" s="7">
        <v>5</v>
      </c>
      <c r="CT57" s="8" t="s">
        <v>15</v>
      </c>
      <c r="CU57" s="10" t="s">
        <v>707</v>
      </c>
      <c r="CV57" s="8" t="s">
        <v>708</v>
      </c>
      <c r="CW57" s="9">
        <v>3.5180882950000001</v>
      </c>
      <c r="CX57" s="7">
        <v>1</v>
      </c>
      <c r="CY57" s="8" t="s">
        <v>6</v>
      </c>
      <c r="DB57" s="30">
        <v>3</v>
      </c>
      <c r="DC57" s="30">
        <v>2013</v>
      </c>
      <c r="DD57" s="7">
        <v>9688</v>
      </c>
      <c r="DE57" s="8" t="s">
        <v>776</v>
      </c>
      <c r="DF57" s="7">
        <v>1</v>
      </c>
      <c r="DG57" s="7">
        <v>4</v>
      </c>
      <c r="DH57" s="8" t="s">
        <v>761</v>
      </c>
      <c r="DI57" s="7">
        <v>16.600000000000001</v>
      </c>
      <c r="DJ57" s="7">
        <v>1</v>
      </c>
      <c r="DK57" s="8" t="s">
        <v>7</v>
      </c>
      <c r="DL57" s="8" t="s">
        <v>758</v>
      </c>
      <c r="DM57" s="31">
        <v>41346</v>
      </c>
    </row>
    <row r="58" spans="2:117" ht="26.25">
      <c r="B58" s="6"/>
      <c r="C58" s="7"/>
      <c r="D58" s="8"/>
      <c r="E58" s="7"/>
      <c r="F58" s="7"/>
      <c r="G58" s="8"/>
      <c r="H58" s="7"/>
      <c r="I58" s="9"/>
      <c r="J58" s="8"/>
      <c r="K58" s="8"/>
      <c r="L58" s="8"/>
      <c r="M58" s="7"/>
      <c r="N58" s="8"/>
      <c r="O58" s="8"/>
      <c r="P58" s="7"/>
      <c r="Q58" s="8"/>
      <c r="R58" s="10"/>
      <c r="S58" s="8"/>
      <c r="T58" s="9"/>
      <c r="U58" s="7"/>
      <c r="Z58" s="80">
        <v>41346</v>
      </c>
      <c r="AA58" s="81">
        <v>3</v>
      </c>
      <c r="AB58" s="82" t="s">
        <v>31</v>
      </c>
      <c r="AC58" s="81">
        <v>9610</v>
      </c>
      <c r="AD58" s="81">
        <v>2013</v>
      </c>
      <c r="AE58" s="82" t="s">
        <v>261</v>
      </c>
      <c r="AF58" s="81">
        <v>12.9</v>
      </c>
      <c r="AG58" s="83" t="s">
        <v>98</v>
      </c>
      <c r="AH58" s="82" t="s">
        <v>30</v>
      </c>
      <c r="AI58" s="82" t="s">
        <v>30</v>
      </c>
      <c r="AJ58" s="83" t="s">
        <v>98</v>
      </c>
      <c r="AK58" s="82" t="s">
        <v>98</v>
      </c>
      <c r="AL58" s="82" t="s">
        <v>254</v>
      </c>
      <c r="AM58" s="82" t="s">
        <v>98</v>
      </c>
      <c r="AN58" s="81">
        <v>2827</v>
      </c>
      <c r="AO58" s="82" t="s">
        <v>16</v>
      </c>
      <c r="AP58" s="82" t="s">
        <v>193</v>
      </c>
      <c r="AQ58" s="81">
        <v>1</v>
      </c>
      <c r="AR58" s="82" t="s">
        <v>16</v>
      </c>
      <c r="AS58" s="84" t="s">
        <v>249</v>
      </c>
      <c r="AT58" s="82" t="s">
        <v>195</v>
      </c>
      <c r="AU58" s="83">
        <v>2.025273951</v>
      </c>
      <c r="AV58" s="81">
        <v>1</v>
      </c>
      <c r="AW58" s="82" t="s">
        <v>6</v>
      </c>
      <c r="BA58" s="116">
        <v>41331</v>
      </c>
      <c r="BB58" s="117">
        <v>2</v>
      </c>
      <c r="BC58" s="118" t="s">
        <v>7</v>
      </c>
      <c r="BD58" s="117">
        <v>9930</v>
      </c>
      <c r="BE58" s="117">
        <v>2013</v>
      </c>
      <c r="BF58" s="118" t="s">
        <v>497</v>
      </c>
      <c r="BG58" s="117">
        <v>8.6999999999999993</v>
      </c>
      <c r="BH58" s="119">
        <v>6.8999999999999997E-4</v>
      </c>
      <c r="BI58" s="118" t="s">
        <v>30</v>
      </c>
      <c r="BJ58" s="118" t="s">
        <v>30</v>
      </c>
      <c r="BK58" s="118" t="s">
        <v>98</v>
      </c>
      <c r="BL58" s="117">
        <v>2833</v>
      </c>
      <c r="BM58" s="118" t="s">
        <v>15</v>
      </c>
      <c r="BN58" s="118" t="s">
        <v>450</v>
      </c>
      <c r="BO58" s="117">
        <v>5</v>
      </c>
      <c r="BP58" s="118" t="s">
        <v>15</v>
      </c>
      <c r="BQ58" s="120" t="s">
        <v>496</v>
      </c>
      <c r="BR58" s="118" t="s">
        <v>195</v>
      </c>
      <c r="BS58" s="119">
        <v>1.0876888010000001</v>
      </c>
      <c r="BT58" s="117">
        <v>1</v>
      </c>
      <c r="BU58" s="49" t="s">
        <v>68</v>
      </c>
      <c r="CE58" s="6">
        <v>41331</v>
      </c>
      <c r="CF58" s="7">
        <v>2</v>
      </c>
      <c r="CG58" s="8" t="s">
        <v>7</v>
      </c>
      <c r="CH58" s="7">
        <v>9913</v>
      </c>
      <c r="CI58" s="7">
        <v>2013</v>
      </c>
      <c r="CJ58" s="8" t="s">
        <v>717</v>
      </c>
      <c r="CK58" s="7">
        <v>8.3000000000000007</v>
      </c>
      <c r="CL58" s="9">
        <v>6.2E-4</v>
      </c>
      <c r="CM58" s="8" t="s">
        <v>30</v>
      </c>
      <c r="CN58" s="8" t="s">
        <v>30</v>
      </c>
      <c r="CO58" s="8" t="s">
        <v>98</v>
      </c>
      <c r="CP58" s="7">
        <v>2832</v>
      </c>
      <c r="CQ58" s="8" t="s">
        <v>15</v>
      </c>
      <c r="CR58" s="8" t="s">
        <v>705</v>
      </c>
      <c r="CS58" s="7">
        <v>5</v>
      </c>
      <c r="CT58" s="8" t="s">
        <v>15</v>
      </c>
      <c r="CU58" s="10" t="s">
        <v>707</v>
      </c>
      <c r="CV58" s="8" t="s">
        <v>708</v>
      </c>
      <c r="CW58" s="9">
        <v>3.5180882950000001</v>
      </c>
      <c r="CX58" s="7">
        <v>1</v>
      </c>
      <c r="CY58" s="8" t="s">
        <v>6</v>
      </c>
      <c r="DB58" s="30">
        <v>3</v>
      </c>
      <c r="DC58" s="30">
        <v>2013</v>
      </c>
      <c r="DD58" s="7">
        <v>9620</v>
      </c>
      <c r="DE58" s="8" t="s">
        <v>830</v>
      </c>
      <c r="DF58" s="7">
        <v>5</v>
      </c>
      <c r="DG58" s="7">
        <v>7</v>
      </c>
      <c r="DH58" s="8" t="s">
        <v>761</v>
      </c>
      <c r="DI58" s="7">
        <v>16.5</v>
      </c>
      <c r="DJ58" s="7">
        <v>5</v>
      </c>
      <c r="DK58" s="8" t="s">
        <v>7</v>
      </c>
      <c r="DL58" s="8" t="s">
        <v>758</v>
      </c>
      <c r="DM58" s="31">
        <v>41360</v>
      </c>
    </row>
    <row r="59" spans="2:117" ht="51.75">
      <c r="B59" s="6"/>
      <c r="C59" s="7"/>
      <c r="D59" s="8"/>
      <c r="E59" s="7"/>
      <c r="F59" s="7"/>
      <c r="G59" s="8"/>
      <c r="H59" s="7"/>
      <c r="I59" s="9"/>
      <c r="J59" s="8"/>
      <c r="K59" s="8"/>
      <c r="L59" s="8"/>
      <c r="M59" s="7"/>
      <c r="N59" s="8"/>
      <c r="O59" s="8"/>
      <c r="P59" s="7"/>
      <c r="Q59" s="8"/>
      <c r="R59" s="10"/>
      <c r="S59" s="8"/>
      <c r="T59" s="9"/>
      <c r="U59" s="7"/>
      <c r="Z59" s="80">
        <v>41346</v>
      </c>
      <c r="AA59" s="81">
        <v>3</v>
      </c>
      <c r="AB59" s="82" t="s">
        <v>31</v>
      </c>
      <c r="AC59" s="81">
        <v>9611</v>
      </c>
      <c r="AD59" s="81">
        <v>2013</v>
      </c>
      <c r="AE59" s="82" t="s">
        <v>262</v>
      </c>
      <c r="AF59" s="81">
        <v>16.8</v>
      </c>
      <c r="AG59" s="83" t="s">
        <v>98</v>
      </c>
      <c r="AH59" s="82" t="s">
        <v>30</v>
      </c>
      <c r="AI59" s="82" t="s">
        <v>30</v>
      </c>
      <c r="AJ59" s="83" t="s">
        <v>98</v>
      </c>
      <c r="AK59" s="82" t="s">
        <v>98</v>
      </c>
      <c r="AL59" s="82" t="s">
        <v>233</v>
      </c>
      <c r="AM59" s="82" t="s">
        <v>98</v>
      </c>
      <c r="AN59" s="81">
        <v>2827</v>
      </c>
      <c r="AO59" s="82" t="s">
        <v>16</v>
      </c>
      <c r="AP59" s="82" t="s">
        <v>193</v>
      </c>
      <c r="AQ59" s="81">
        <v>1</v>
      </c>
      <c r="AR59" s="82" t="s">
        <v>16</v>
      </c>
      <c r="AS59" s="84" t="s">
        <v>249</v>
      </c>
      <c r="AT59" s="82" t="s">
        <v>195</v>
      </c>
      <c r="AU59" s="83">
        <v>2.025273951</v>
      </c>
      <c r="AV59" s="81">
        <v>1</v>
      </c>
      <c r="AW59" s="82" t="s">
        <v>6</v>
      </c>
      <c r="BA59" s="116">
        <v>41331</v>
      </c>
      <c r="BB59" s="117">
        <v>2</v>
      </c>
      <c r="BC59" s="118" t="s">
        <v>7</v>
      </c>
      <c r="BD59" s="117">
        <v>9931</v>
      </c>
      <c r="BE59" s="117">
        <v>2013</v>
      </c>
      <c r="BF59" s="118" t="s">
        <v>498</v>
      </c>
      <c r="BG59" s="117">
        <v>8.4</v>
      </c>
      <c r="BH59" s="119">
        <v>7.6000000000000004E-4</v>
      </c>
      <c r="BI59" s="118" t="s">
        <v>30</v>
      </c>
      <c r="BJ59" s="118" t="s">
        <v>6</v>
      </c>
      <c r="BK59" s="118" t="s">
        <v>98</v>
      </c>
      <c r="BL59" s="117">
        <v>2833</v>
      </c>
      <c r="BM59" s="118" t="s">
        <v>15</v>
      </c>
      <c r="BN59" s="118" t="s">
        <v>450</v>
      </c>
      <c r="BO59" s="117">
        <v>5</v>
      </c>
      <c r="BP59" s="118" t="s">
        <v>15</v>
      </c>
      <c r="BQ59" s="120" t="s">
        <v>496</v>
      </c>
      <c r="BR59" s="118" t="s">
        <v>195</v>
      </c>
      <c r="BS59" s="119">
        <v>1.0876888010000001</v>
      </c>
      <c r="BT59" s="117">
        <v>1</v>
      </c>
      <c r="BU59" s="49" t="s">
        <v>68</v>
      </c>
      <c r="CE59" s="6">
        <v>41331</v>
      </c>
      <c r="CF59" s="7">
        <v>2</v>
      </c>
      <c r="CG59" s="8" t="s">
        <v>7</v>
      </c>
      <c r="CH59" s="7">
        <v>9914</v>
      </c>
      <c r="CI59" s="7">
        <v>2013</v>
      </c>
      <c r="CJ59" s="8" t="s">
        <v>718</v>
      </c>
      <c r="CK59" s="7">
        <v>8.8000000000000007</v>
      </c>
      <c r="CL59" s="9">
        <v>5.9999999999999995E-4</v>
      </c>
      <c r="CM59" s="8" t="s">
        <v>30</v>
      </c>
      <c r="CN59" s="8" t="s">
        <v>30</v>
      </c>
      <c r="CO59" s="8" t="s">
        <v>98</v>
      </c>
      <c r="CP59" s="7">
        <v>2832</v>
      </c>
      <c r="CQ59" s="8" t="s">
        <v>15</v>
      </c>
      <c r="CR59" s="8" t="s">
        <v>705</v>
      </c>
      <c r="CS59" s="7">
        <v>5</v>
      </c>
      <c r="CT59" s="8" t="s">
        <v>15</v>
      </c>
      <c r="CU59" s="10" t="s">
        <v>707</v>
      </c>
      <c r="CV59" s="8" t="s">
        <v>708</v>
      </c>
      <c r="CW59" s="9">
        <v>3.5180882950000001</v>
      </c>
      <c r="CX59" s="7">
        <v>1</v>
      </c>
      <c r="CY59" s="8" t="s">
        <v>6</v>
      </c>
      <c r="DB59" s="30">
        <v>3</v>
      </c>
      <c r="DC59" s="30">
        <v>2013</v>
      </c>
      <c r="DD59" s="7">
        <v>9501</v>
      </c>
      <c r="DE59" s="8" t="s">
        <v>864</v>
      </c>
      <c r="DF59" s="7">
        <v>1</v>
      </c>
      <c r="DG59" s="7">
        <v>6</v>
      </c>
      <c r="DH59" s="8" t="s">
        <v>761</v>
      </c>
      <c r="DI59" s="7">
        <v>16.399999999999999</v>
      </c>
      <c r="DJ59" s="7">
        <v>1</v>
      </c>
      <c r="DK59" s="8" t="s">
        <v>31</v>
      </c>
      <c r="DL59" s="8" t="s">
        <v>758</v>
      </c>
      <c r="DM59" s="31">
        <v>41360</v>
      </c>
    </row>
    <row r="60" spans="2:117" ht="26.25">
      <c r="B60" s="6"/>
      <c r="C60" s="7"/>
      <c r="D60" s="8"/>
      <c r="E60" s="7"/>
      <c r="F60" s="7"/>
      <c r="G60" s="8"/>
      <c r="H60" s="7"/>
      <c r="I60" s="9"/>
      <c r="J60" s="8"/>
      <c r="K60" s="8"/>
      <c r="L60" s="8"/>
      <c r="M60" s="7"/>
      <c r="N60" s="8"/>
      <c r="O60" s="8"/>
      <c r="P60" s="7"/>
      <c r="Q60" s="8"/>
      <c r="R60" s="10"/>
      <c r="S60" s="8"/>
      <c r="T60" s="9"/>
      <c r="U60" s="7"/>
      <c r="Z60" s="80">
        <v>41346</v>
      </c>
      <c r="AA60" s="81">
        <v>3</v>
      </c>
      <c r="AB60" s="82" t="s">
        <v>31</v>
      </c>
      <c r="AC60" s="81">
        <v>9612</v>
      </c>
      <c r="AD60" s="81">
        <v>2013</v>
      </c>
      <c r="AE60" s="82" t="s">
        <v>263</v>
      </c>
      <c r="AF60" s="81">
        <v>15.2</v>
      </c>
      <c r="AG60" s="83" t="s">
        <v>98</v>
      </c>
      <c r="AH60" s="82" t="s">
        <v>30</v>
      </c>
      <c r="AI60" s="82" t="s">
        <v>30</v>
      </c>
      <c r="AJ60" s="83" t="s">
        <v>98</v>
      </c>
      <c r="AK60" s="82" t="s">
        <v>98</v>
      </c>
      <c r="AL60" s="82" t="s">
        <v>254</v>
      </c>
      <c r="AM60" s="82" t="s">
        <v>98</v>
      </c>
      <c r="AN60" s="81">
        <v>2827</v>
      </c>
      <c r="AO60" s="82" t="s">
        <v>16</v>
      </c>
      <c r="AP60" s="82" t="s">
        <v>193</v>
      </c>
      <c r="AQ60" s="81">
        <v>1</v>
      </c>
      <c r="AR60" s="82" t="s">
        <v>16</v>
      </c>
      <c r="AS60" s="84" t="s">
        <v>249</v>
      </c>
      <c r="AT60" s="82" t="s">
        <v>195</v>
      </c>
      <c r="AU60" s="83">
        <v>2.025273951</v>
      </c>
      <c r="AV60" s="81">
        <v>1</v>
      </c>
      <c r="AW60" s="82" t="s">
        <v>6</v>
      </c>
      <c r="BA60" s="116">
        <v>41331</v>
      </c>
      <c r="BB60" s="117">
        <v>2</v>
      </c>
      <c r="BC60" s="118" t="s">
        <v>7</v>
      </c>
      <c r="BD60" s="117">
        <v>9933</v>
      </c>
      <c r="BE60" s="117">
        <v>2013</v>
      </c>
      <c r="BF60" s="118" t="s">
        <v>501</v>
      </c>
      <c r="BG60" s="117">
        <v>8.9</v>
      </c>
      <c r="BH60" s="119">
        <v>9.1E-4</v>
      </c>
      <c r="BI60" s="118" t="s">
        <v>30</v>
      </c>
      <c r="BJ60" s="118" t="s">
        <v>30</v>
      </c>
      <c r="BK60" s="118" t="s">
        <v>98</v>
      </c>
      <c r="BL60" s="117">
        <v>2833</v>
      </c>
      <c r="BM60" s="118" t="s">
        <v>15</v>
      </c>
      <c r="BN60" s="118" t="s">
        <v>450</v>
      </c>
      <c r="BO60" s="117">
        <v>5</v>
      </c>
      <c r="BP60" s="118" t="s">
        <v>15</v>
      </c>
      <c r="BQ60" s="120" t="s">
        <v>496</v>
      </c>
      <c r="BR60" s="118" t="s">
        <v>195</v>
      </c>
      <c r="BS60" s="119">
        <v>1.0876888010000001</v>
      </c>
      <c r="BT60" s="117">
        <v>1</v>
      </c>
      <c r="BU60" s="49" t="s">
        <v>68</v>
      </c>
      <c r="CE60" s="6">
        <v>41331</v>
      </c>
      <c r="CF60" s="7">
        <v>2</v>
      </c>
      <c r="CG60" s="8" t="s">
        <v>7</v>
      </c>
      <c r="CH60" s="7">
        <v>9915</v>
      </c>
      <c r="CI60" s="7">
        <v>2013</v>
      </c>
      <c r="CJ60" s="8" t="s">
        <v>719</v>
      </c>
      <c r="CK60" s="7">
        <v>8.6</v>
      </c>
      <c r="CL60" s="9">
        <v>6.0999999999999997E-4</v>
      </c>
      <c r="CM60" s="8" t="s">
        <v>30</v>
      </c>
      <c r="CN60" s="8" t="s">
        <v>6</v>
      </c>
      <c r="CO60" s="8" t="s">
        <v>98</v>
      </c>
      <c r="CP60" s="7">
        <v>2832</v>
      </c>
      <c r="CQ60" s="8" t="s">
        <v>15</v>
      </c>
      <c r="CR60" s="8" t="s">
        <v>705</v>
      </c>
      <c r="CS60" s="7">
        <v>5</v>
      </c>
      <c r="CT60" s="8" t="s">
        <v>15</v>
      </c>
      <c r="CU60" s="10" t="s">
        <v>707</v>
      </c>
      <c r="CV60" s="8" t="s">
        <v>708</v>
      </c>
      <c r="CW60" s="9">
        <v>3.5180882950000001</v>
      </c>
      <c r="CX60" s="7">
        <v>1</v>
      </c>
      <c r="CY60" s="8" t="s">
        <v>6</v>
      </c>
      <c r="DB60" s="30">
        <v>3</v>
      </c>
      <c r="DC60" s="30">
        <v>2013</v>
      </c>
      <c r="DD60" s="7">
        <v>9507</v>
      </c>
      <c r="DE60" s="8" t="s">
        <v>870</v>
      </c>
      <c r="DF60" s="7">
        <v>3</v>
      </c>
      <c r="DG60" s="7">
        <v>16</v>
      </c>
      <c r="DH60" s="8" t="s">
        <v>761</v>
      </c>
      <c r="DI60" s="7">
        <v>16.399999999999999</v>
      </c>
      <c r="DJ60" s="7">
        <v>3</v>
      </c>
      <c r="DK60" s="8" t="s">
        <v>31</v>
      </c>
      <c r="DL60" s="8" t="s">
        <v>758</v>
      </c>
      <c r="DM60" s="31">
        <v>41360</v>
      </c>
    </row>
    <row r="61" spans="2:117" ht="51.75">
      <c r="B61" s="6"/>
      <c r="C61" s="7"/>
      <c r="D61" s="8"/>
      <c r="E61" s="7"/>
      <c r="F61" s="7"/>
      <c r="G61" s="8"/>
      <c r="H61" s="7"/>
      <c r="I61" s="9"/>
      <c r="J61" s="8"/>
      <c r="K61" s="8"/>
      <c r="L61" s="8"/>
      <c r="M61" s="7"/>
      <c r="N61" s="8"/>
      <c r="O61" s="8"/>
      <c r="P61" s="7"/>
      <c r="Q61" s="8"/>
      <c r="R61" s="10"/>
      <c r="S61" s="8"/>
      <c r="T61" s="9"/>
      <c r="U61" s="7"/>
      <c r="Z61" s="80">
        <v>41346</v>
      </c>
      <c r="AA61" s="81">
        <v>3</v>
      </c>
      <c r="AB61" s="82" t="s">
        <v>31</v>
      </c>
      <c r="AC61" s="81">
        <v>9613</v>
      </c>
      <c r="AD61" s="81">
        <v>2013</v>
      </c>
      <c r="AE61" s="82" t="s">
        <v>264</v>
      </c>
      <c r="AF61" s="81">
        <v>14.4</v>
      </c>
      <c r="AG61" s="83" t="s">
        <v>98</v>
      </c>
      <c r="AH61" s="82" t="s">
        <v>30</v>
      </c>
      <c r="AI61" s="82" t="s">
        <v>6</v>
      </c>
      <c r="AJ61" s="83" t="s">
        <v>98</v>
      </c>
      <c r="AK61" s="82" t="s">
        <v>98</v>
      </c>
      <c r="AL61" s="82" t="s">
        <v>233</v>
      </c>
      <c r="AM61" s="82" t="s">
        <v>98</v>
      </c>
      <c r="AN61" s="81">
        <v>2827</v>
      </c>
      <c r="AO61" s="82" t="s">
        <v>16</v>
      </c>
      <c r="AP61" s="82" t="s">
        <v>193</v>
      </c>
      <c r="AQ61" s="81">
        <v>1</v>
      </c>
      <c r="AR61" s="82" t="s">
        <v>16</v>
      </c>
      <c r="AS61" s="84" t="s">
        <v>249</v>
      </c>
      <c r="AT61" s="82" t="s">
        <v>195</v>
      </c>
      <c r="AU61" s="83">
        <v>2.025273951</v>
      </c>
      <c r="AV61" s="81">
        <v>1</v>
      </c>
      <c r="AW61" s="82" t="s">
        <v>6</v>
      </c>
      <c r="BA61" s="116">
        <v>41331</v>
      </c>
      <c r="BB61" s="117">
        <v>2</v>
      </c>
      <c r="BC61" s="118" t="s">
        <v>7</v>
      </c>
      <c r="BD61" s="117">
        <v>9935</v>
      </c>
      <c r="BE61" s="117">
        <v>2013</v>
      </c>
      <c r="BF61" s="118" t="s">
        <v>504</v>
      </c>
      <c r="BG61" s="117">
        <v>8.8000000000000007</v>
      </c>
      <c r="BH61" s="119">
        <v>7.6999999999999996E-4</v>
      </c>
      <c r="BI61" s="118" t="s">
        <v>30</v>
      </c>
      <c r="BJ61" s="118" t="s">
        <v>30</v>
      </c>
      <c r="BK61" s="118" t="s">
        <v>98</v>
      </c>
      <c r="BL61" s="117">
        <v>2833</v>
      </c>
      <c r="BM61" s="118" t="s">
        <v>15</v>
      </c>
      <c r="BN61" s="118" t="s">
        <v>450</v>
      </c>
      <c r="BO61" s="117">
        <v>5</v>
      </c>
      <c r="BP61" s="118" t="s">
        <v>15</v>
      </c>
      <c r="BQ61" s="120" t="s">
        <v>496</v>
      </c>
      <c r="BR61" s="118" t="s">
        <v>195</v>
      </c>
      <c r="BS61" s="119">
        <v>1.0876888010000001</v>
      </c>
      <c r="BT61" s="117">
        <v>1</v>
      </c>
      <c r="BU61" s="49" t="s">
        <v>68</v>
      </c>
      <c r="CE61" s="6">
        <v>41331</v>
      </c>
      <c r="CF61" s="7">
        <v>2</v>
      </c>
      <c r="CG61" s="8" t="s">
        <v>7</v>
      </c>
      <c r="CH61" s="7">
        <v>9917</v>
      </c>
      <c r="CI61" s="7">
        <v>2013</v>
      </c>
      <c r="CJ61" s="8" t="s">
        <v>721</v>
      </c>
      <c r="CK61" s="7">
        <v>8.6999999999999993</v>
      </c>
      <c r="CL61" s="9">
        <v>7.2000000000000005E-4</v>
      </c>
      <c r="CM61" s="8" t="s">
        <v>30</v>
      </c>
      <c r="CN61" s="8" t="s">
        <v>30</v>
      </c>
      <c r="CO61" s="8" t="s">
        <v>98</v>
      </c>
      <c r="CP61" s="7">
        <v>2832</v>
      </c>
      <c r="CQ61" s="8" t="s">
        <v>15</v>
      </c>
      <c r="CR61" s="8" t="s">
        <v>705</v>
      </c>
      <c r="CS61" s="7">
        <v>5</v>
      </c>
      <c r="CT61" s="8" t="s">
        <v>15</v>
      </c>
      <c r="CU61" s="10" t="s">
        <v>707</v>
      </c>
      <c r="CV61" s="8" t="s">
        <v>708</v>
      </c>
      <c r="CW61" s="9">
        <v>3.5180882950000001</v>
      </c>
      <c r="CX61" s="7">
        <v>1</v>
      </c>
      <c r="CY61" s="8" t="s">
        <v>6</v>
      </c>
      <c r="DB61" s="30">
        <v>3</v>
      </c>
      <c r="DC61" s="30">
        <v>2013</v>
      </c>
      <c r="DD61" s="7">
        <v>9631</v>
      </c>
      <c r="DE61" s="8" t="s">
        <v>842</v>
      </c>
      <c r="DF61" s="7">
        <v>2</v>
      </c>
      <c r="DG61" s="7">
        <v>6</v>
      </c>
      <c r="DH61" s="8" t="s">
        <v>761</v>
      </c>
      <c r="DI61" s="7">
        <v>16.399999999999999</v>
      </c>
      <c r="DJ61" s="7">
        <v>3</v>
      </c>
      <c r="DK61" s="8" t="s">
        <v>7</v>
      </c>
      <c r="DL61" s="8" t="s">
        <v>758</v>
      </c>
      <c r="DM61" s="31">
        <v>41360</v>
      </c>
    </row>
    <row r="62" spans="2:117" ht="26.25">
      <c r="B62" s="6"/>
      <c r="C62" s="7"/>
      <c r="D62" s="8"/>
      <c r="E62" s="7"/>
      <c r="F62" s="7"/>
      <c r="G62" s="8"/>
      <c r="H62" s="7"/>
      <c r="I62" s="9"/>
      <c r="J62" s="8"/>
      <c r="K62" s="8"/>
      <c r="L62" s="8"/>
      <c r="M62" s="7"/>
      <c r="N62" s="8"/>
      <c r="O62" s="8"/>
      <c r="P62" s="7"/>
      <c r="Q62" s="8"/>
      <c r="R62" s="10"/>
      <c r="S62" s="8"/>
      <c r="T62" s="9"/>
      <c r="U62" s="7"/>
      <c r="Z62" s="80">
        <v>41359</v>
      </c>
      <c r="AA62" s="81">
        <v>3</v>
      </c>
      <c r="AB62" s="82" t="s">
        <v>7</v>
      </c>
      <c r="AC62" s="81">
        <v>9644</v>
      </c>
      <c r="AD62" s="81">
        <v>2013</v>
      </c>
      <c r="AE62" s="82" t="s">
        <v>265</v>
      </c>
      <c r="AF62" s="81">
        <v>13.1</v>
      </c>
      <c r="AG62" s="83" t="s">
        <v>98</v>
      </c>
      <c r="AH62" s="82" t="s">
        <v>30</v>
      </c>
      <c r="AI62" s="82" t="s">
        <v>30</v>
      </c>
      <c r="AJ62" s="83" t="s">
        <v>98</v>
      </c>
      <c r="AK62" s="82" t="s">
        <v>98</v>
      </c>
      <c r="AL62" s="82" t="s">
        <v>266</v>
      </c>
      <c r="AM62" s="82" t="s">
        <v>98</v>
      </c>
      <c r="AN62" s="81">
        <v>2824</v>
      </c>
      <c r="AO62" s="82" t="s">
        <v>16</v>
      </c>
      <c r="AP62" s="82" t="s">
        <v>267</v>
      </c>
      <c r="AQ62" s="81">
        <v>2</v>
      </c>
      <c r="AR62" s="82" t="s">
        <v>16</v>
      </c>
      <c r="AS62" s="84" t="s">
        <v>268</v>
      </c>
      <c r="AT62" s="82" t="s">
        <v>269</v>
      </c>
      <c r="AU62" s="83">
        <v>3.7229725999999999</v>
      </c>
      <c r="AV62" s="81">
        <v>1</v>
      </c>
      <c r="AW62" s="82" t="s">
        <v>6</v>
      </c>
      <c r="BA62" s="116">
        <v>41331</v>
      </c>
      <c r="BB62" s="117">
        <v>2</v>
      </c>
      <c r="BC62" s="118" t="s">
        <v>7</v>
      </c>
      <c r="BD62" s="117">
        <v>9938</v>
      </c>
      <c r="BE62" s="117">
        <v>2013</v>
      </c>
      <c r="BF62" s="118" t="s">
        <v>507</v>
      </c>
      <c r="BG62" s="117">
        <v>8.6999999999999993</v>
      </c>
      <c r="BH62" s="119">
        <v>8.9999999999999998E-4</v>
      </c>
      <c r="BI62" s="118" t="s">
        <v>30</v>
      </c>
      <c r="BJ62" s="118" t="s">
        <v>30</v>
      </c>
      <c r="BK62" s="118" t="s">
        <v>98</v>
      </c>
      <c r="BL62" s="117">
        <v>2833</v>
      </c>
      <c r="BM62" s="118" t="s">
        <v>15</v>
      </c>
      <c r="BN62" s="118" t="s">
        <v>450</v>
      </c>
      <c r="BO62" s="117">
        <v>5</v>
      </c>
      <c r="BP62" s="118" t="s">
        <v>15</v>
      </c>
      <c r="BQ62" s="120" t="s">
        <v>496</v>
      </c>
      <c r="BR62" s="118" t="s">
        <v>195</v>
      </c>
      <c r="BS62" s="119">
        <v>1.0876888010000001</v>
      </c>
      <c r="BT62" s="117">
        <v>1</v>
      </c>
      <c r="BU62" s="49" t="s">
        <v>68</v>
      </c>
      <c r="CE62" s="6">
        <v>41331</v>
      </c>
      <c r="CF62" s="7">
        <v>2</v>
      </c>
      <c r="CG62" s="8" t="s">
        <v>7</v>
      </c>
      <c r="CH62" s="7">
        <v>9919</v>
      </c>
      <c r="CI62" s="7">
        <v>2013</v>
      </c>
      <c r="CJ62" s="8" t="s">
        <v>723</v>
      </c>
      <c r="CK62" s="7">
        <v>8.8000000000000007</v>
      </c>
      <c r="CL62" s="9">
        <v>5.8E-4</v>
      </c>
      <c r="CM62" s="8" t="s">
        <v>30</v>
      </c>
      <c r="CN62" s="8" t="s">
        <v>6</v>
      </c>
      <c r="CO62" s="8" t="s">
        <v>98</v>
      </c>
      <c r="CP62" s="7">
        <v>2832</v>
      </c>
      <c r="CQ62" s="8" t="s">
        <v>15</v>
      </c>
      <c r="CR62" s="8" t="s">
        <v>705</v>
      </c>
      <c r="CS62" s="7">
        <v>5</v>
      </c>
      <c r="CT62" s="8" t="s">
        <v>15</v>
      </c>
      <c r="CU62" s="10" t="s">
        <v>707</v>
      </c>
      <c r="CV62" s="8" t="s">
        <v>708</v>
      </c>
      <c r="CW62" s="9">
        <v>3.5180882950000001</v>
      </c>
      <c r="CX62" s="7">
        <v>1</v>
      </c>
      <c r="CY62" s="8" t="s">
        <v>6</v>
      </c>
      <c r="DB62" s="30">
        <v>3</v>
      </c>
      <c r="DC62" s="30">
        <v>2013</v>
      </c>
      <c r="DD62" s="7">
        <v>9696</v>
      </c>
      <c r="DE62" s="8" t="s">
        <v>785</v>
      </c>
      <c r="DF62" s="7">
        <v>2</v>
      </c>
      <c r="DG62" s="7">
        <v>5</v>
      </c>
      <c r="DH62" s="8" t="s">
        <v>761</v>
      </c>
      <c r="DI62" s="7">
        <v>16.3</v>
      </c>
      <c r="DJ62" s="7">
        <v>2</v>
      </c>
      <c r="DK62" s="8" t="s">
        <v>7</v>
      </c>
      <c r="DL62" s="8" t="s">
        <v>758</v>
      </c>
      <c r="DM62" s="31">
        <v>41346</v>
      </c>
    </row>
    <row r="63" spans="2:117" ht="26.25">
      <c r="B63" s="6"/>
      <c r="C63" s="7"/>
      <c r="D63" s="8"/>
      <c r="E63" s="7"/>
      <c r="F63" s="7"/>
      <c r="G63" s="8"/>
      <c r="H63" s="7"/>
      <c r="I63" s="9"/>
      <c r="J63" s="8"/>
      <c r="K63" s="8"/>
      <c r="L63" s="8"/>
      <c r="M63" s="7"/>
      <c r="N63" s="8"/>
      <c r="O63" s="8"/>
      <c r="P63" s="7"/>
      <c r="Q63" s="8"/>
      <c r="R63" s="10"/>
      <c r="S63" s="8"/>
      <c r="T63" s="9"/>
      <c r="U63" s="7"/>
      <c r="Z63" s="80">
        <v>41359</v>
      </c>
      <c r="AA63" s="81">
        <v>3</v>
      </c>
      <c r="AB63" s="82" t="s">
        <v>7</v>
      </c>
      <c r="AC63" s="81">
        <v>9645</v>
      </c>
      <c r="AD63" s="81">
        <v>2013</v>
      </c>
      <c r="AE63" s="82" t="s">
        <v>270</v>
      </c>
      <c r="AF63" s="81">
        <v>12.3</v>
      </c>
      <c r="AG63" s="83">
        <v>2.7299999999999998E-3</v>
      </c>
      <c r="AH63" s="82" t="s">
        <v>30</v>
      </c>
      <c r="AI63" s="82" t="s">
        <v>30</v>
      </c>
      <c r="AJ63" s="83" t="s">
        <v>98</v>
      </c>
      <c r="AK63" s="82" t="s">
        <v>98</v>
      </c>
      <c r="AL63" s="82" t="s">
        <v>98</v>
      </c>
      <c r="AM63" s="82" t="s">
        <v>98</v>
      </c>
      <c r="AN63" s="81">
        <v>2824</v>
      </c>
      <c r="AO63" s="82" t="s">
        <v>16</v>
      </c>
      <c r="AP63" s="82" t="s">
        <v>267</v>
      </c>
      <c r="AQ63" s="81">
        <v>2</v>
      </c>
      <c r="AR63" s="82" t="s">
        <v>16</v>
      </c>
      <c r="AS63" s="84" t="s">
        <v>268</v>
      </c>
      <c r="AT63" s="82" t="s">
        <v>269</v>
      </c>
      <c r="AU63" s="83">
        <v>3.7229725999999999</v>
      </c>
      <c r="AV63" s="81">
        <v>1</v>
      </c>
      <c r="AW63" s="82" t="s">
        <v>6</v>
      </c>
      <c r="BA63" s="116">
        <v>41331</v>
      </c>
      <c r="BB63" s="117">
        <v>2</v>
      </c>
      <c r="BC63" s="118" t="s">
        <v>7</v>
      </c>
      <c r="BD63" s="117">
        <v>9941</v>
      </c>
      <c r="BE63" s="117">
        <v>2013</v>
      </c>
      <c r="BF63" s="118" t="s">
        <v>512</v>
      </c>
      <c r="BG63" s="117">
        <v>9.1</v>
      </c>
      <c r="BH63" s="119">
        <v>1.09E-3</v>
      </c>
      <c r="BI63" s="118" t="s">
        <v>30</v>
      </c>
      <c r="BJ63" s="118" t="s">
        <v>30</v>
      </c>
      <c r="BK63" s="118" t="s">
        <v>98</v>
      </c>
      <c r="BL63" s="117">
        <v>2833</v>
      </c>
      <c r="BM63" s="118" t="s">
        <v>15</v>
      </c>
      <c r="BN63" s="118" t="s">
        <v>450</v>
      </c>
      <c r="BO63" s="117">
        <v>5</v>
      </c>
      <c r="BP63" s="118" t="s">
        <v>15</v>
      </c>
      <c r="BQ63" s="120" t="s">
        <v>496</v>
      </c>
      <c r="BR63" s="118" t="s">
        <v>195</v>
      </c>
      <c r="BS63" s="119">
        <v>1.0876888010000001</v>
      </c>
      <c r="BT63" s="117">
        <v>1</v>
      </c>
      <c r="BU63" s="49" t="s">
        <v>68</v>
      </c>
      <c r="CE63" s="6">
        <v>41331</v>
      </c>
      <c r="CF63" s="7">
        <v>2</v>
      </c>
      <c r="CG63" s="8" t="s">
        <v>7</v>
      </c>
      <c r="CH63" s="7">
        <v>9920</v>
      </c>
      <c r="CI63" s="7">
        <v>2013</v>
      </c>
      <c r="CJ63" s="8" t="s">
        <v>724</v>
      </c>
      <c r="CK63" s="7">
        <v>9.8000000000000007</v>
      </c>
      <c r="CL63" s="9">
        <v>1.1299999999999999E-3</v>
      </c>
      <c r="CM63" s="8" t="s">
        <v>30</v>
      </c>
      <c r="CN63" s="8" t="s">
        <v>30</v>
      </c>
      <c r="CO63" s="8" t="s">
        <v>98</v>
      </c>
      <c r="CP63" s="7">
        <v>2832</v>
      </c>
      <c r="CQ63" s="8" t="s">
        <v>15</v>
      </c>
      <c r="CR63" s="8" t="s">
        <v>705</v>
      </c>
      <c r="CS63" s="7">
        <v>5</v>
      </c>
      <c r="CT63" s="8" t="s">
        <v>15</v>
      </c>
      <c r="CU63" s="10" t="s">
        <v>707</v>
      </c>
      <c r="CV63" s="8" t="s">
        <v>708</v>
      </c>
      <c r="CW63" s="9">
        <v>3.5180882950000001</v>
      </c>
      <c r="CX63" s="7">
        <v>1</v>
      </c>
      <c r="CY63" s="8" t="s">
        <v>6</v>
      </c>
      <c r="DB63" s="30">
        <v>3</v>
      </c>
      <c r="DC63" s="30">
        <v>2013</v>
      </c>
      <c r="DD63" s="7">
        <v>9494</v>
      </c>
      <c r="DE63" s="8" t="s">
        <v>857</v>
      </c>
      <c r="DF63" s="7">
        <v>2</v>
      </c>
      <c r="DG63" s="7">
        <v>7</v>
      </c>
      <c r="DH63" s="8" t="s">
        <v>761</v>
      </c>
      <c r="DI63" s="7">
        <v>16.2</v>
      </c>
      <c r="DJ63" s="7">
        <v>2</v>
      </c>
      <c r="DK63" s="8" t="s">
        <v>31</v>
      </c>
      <c r="DL63" s="8" t="s">
        <v>758</v>
      </c>
      <c r="DM63" s="31">
        <v>41360</v>
      </c>
    </row>
    <row r="64" spans="2:117" ht="26.25">
      <c r="B64" s="6"/>
      <c r="C64" s="7"/>
      <c r="D64" s="8"/>
      <c r="E64" s="7"/>
      <c r="F64" s="7"/>
      <c r="G64" s="8"/>
      <c r="H64" s="7"/>
      <c r="I64" s="9"/>
      <c r="J64" s="8"/>
      <c r="K64" s="8"/>
      <c r="L64" s="8"/>
      <c r="M64" s="7"/>
      <c r="N64" s="8"/>
      <c r="O64" s="8"/>
      <c r="P64" s="7"/>
      <c r="Q64" s="8"/>
      <c r="R64" s="10"/>
      <c r="S64" s="8"/>
      <c r="T64" s="9"/>
      <c r="U64" s="7"/>
      <c r="Z64" s="80">
        <v>41359</v>
      </c>
      <c r="AA64" s="81">
        <v>3</v>
      </c>
      <c r="AB64" s="82" t="s">
        <v>7</v>
      </c>
      <c r="AC64" s="81">
        <v>9646</v>
      </c>
      <c r="AD64" s="81">
        <v>2013</v>
      </c>
      <c r="AE64" s="82" t="s">
        <v>271</v>
      </c>
      <c r="AF64" s="81">
        <v>12.4</v>
      </c>
      <c r="AG64" s="83" t="s">
        <v>98</v>
      </c>
      <c r="AH64" s="82" t="s">
        <v>30</v>
      </c>
      <c r="AI64" s="82" t="s">
        <v>30</v>
      </c>
      <c r="AJ64" s="83" t="s">
        <v>98</v>
      </c>
      <c r="AK64" s="82" t="s">
        <v>98</v>
      </c>
      <c r="AL64" s="82" t="s">
        <v>254</v>
      </c>
      <c r="AM64" s="82" t="s">
        <v>98</v>
      </c>
      <c r="AN64" s="81">
        <v>2824</v>
      </c>
      <c r="AO64" s="82" t="s">
        <v>16</v>
      </c>
      <c r="AP64" s="82" t="s">
        <v>267</v>
      </c>
      <c r="AQ64" s="81">
        <v>2</v>
      </c>
      <c r="AR64" s="82" t="s">
        <v>16</v>
      </c>
      <c r="AS64" s="84" t="s">
        <v>268</v>
      </c>
      <c r="AT64" s="82" t="s">
        <v>269</v>
      </c>
      <c r="AU64" s="83">
        <v>3.7229725999999999</v>
      </c>
      <c r="AV64" s="81">
        <v>1</v>
      </c>
      <c r="AW64" s="82" t="s">
        <v>6</v>
      </c>
      <c r="BA64" s="116">
        <v>41331</v>
      </c>
      <c r="BB64" s="117">
        <v>2</v>
      </c>
      <c r="BC64" s="118" t="s">
        <v>7</v>
      </c>
      <c r="BD64" s="117">
        <v>9942</v>
      </c>
      <c r="BE64" s="117">
        <v>2013</v>
      </c>
      <c r="BF64" s="118" t="s">
        <v>513</v>
      </c>
      <c r="BG64" s="117">
        <v>8.8000000000000007</v>
      </c>
      <c r="BH64" s="119">
        <v>6.8999999999999997E-4</v>
      </c>
      <c r="BI64" s="118" t="s">
        <v>30</v>
      </c>
      <c r="BJ64" s="118" t="s">
        <v>30</v>
      </c>
      <c r="BK64" s="118" t="s">
        <v>98</v>
      </c>
      <c r="BL64" s="117">
        <v>2833</v>
      </c>
      <c r="BM64" s="118" t="s">
        <v>15</v>
      </c>
      <c r="BN64" s="118" t="s">
        <v>450</v>
      </c>
      <c r="BO64" s="117">
        <v>5</v>
      </c>
      <c r="BP64" s="118" t="s">
        <v>15</v>
      </c>
      <c r="BQ64" s="120" t="s">
        <v>496</v>
      </c>
      <c r="BR64" s="118" t="s">
        <v>195</v>
      </c>
      <c r="BS64" s="119">
        <v>1.0876888010000001</v>
      </c>
      <c r="BT64" s="117">
        <v>1</v>
      </c>
      <c r="BU64" s="49" t="s">
        <v>68</v>
      </c>
      <c r="CE64" s="6">
        <v>41331</v>
      </c>
      <c r="CF64" s="7">
        <v>2</v>
      </c>
      <c r="CG64" s="8" t="s">
        <v>7</v>
      </c>
      <c r="CH64" s="7">
        <v>9921</v>
      </c>
      <c r="CI64" s="7">
        <v>2013</v>
      </c>
      <c r="CJ64" s="8" t="s">
        <v>725</v>
      </c>
      <c r="CK64" s="7">
        <v>8.5</v>
      </c>
      <c r="CL64" s="9">
        <v>5.5999999999999995E-4</v>
      </c>
      <c r="CM64" s="8" t="s">
        <v>30</v>
      </c>
      <c r="CN64" s="8" t="s">
        <v>30</v>
      </c>
      <c r="CO64" s="8" t="s">
        <v>98</v>
      </c>
      <c r="CP64" s="7">
        <v>2832</v>
      </c>
      <c r="CQ64" s="8" t="s">
        <v>15</v>
      </c>
      <c r="CR64" s="8" t="s">
        <v>705</v>
      </c>
      <c r="CS64" s="7">
        <v>5</v>
      </c>
      <c r="CT64" s="8" t="s">
        <v>15</v>
      </c>
      <c r="CU64" s="10" t="s">
        <v>707</v>
      </c>
      <c r="CV64" s="8" t="s">
        <v>708</v>
      </c>
      <c r="CW64" s="9">
        <v>3.5180882950000001</v>
      </c>
      <c r="CX64" s="7">
        <v>1</v>
      </c>
      <c r="CY64" s="8" t="s">
        <v>6</v>
      </c>
      <c r="DB64" s="30">
        <v>3</v>
      </c>
      <c r="DC64" s="30">
        <v>2013</v>
      </c>
      <c r="DD64" s="7">
        <v>9623</v>
      </c>
      <c r="DE64" s="8" t="s">
        <v>833</v>
      </c>
      <c r="DF64" s="7">
        <v>4</v>
      </c>
      <c r="DG64" s="7">
        <v>57</v>
      </c>
      <c r="DH64" s="8" t="s">
        <v>761</v>
      </c>
      <c r="DI64" s="7">
        <v>16.2</v>
      </c>
      <c r="DJ64" s="7">
        <v>5</v>
      </c>
      <c r="DK64" s="8" t="s">
        <v>7</v>
      </c>
      <c r="DL64" s="8" t="s">
        <v>758</v>
      </c>
      <c r="DM64" s="31">
        <v>41360</v>
      </c>
    </row>
    <row r="65" spans="2:117" ht="51.75">
      <c r="B65" s="6"/>
      <c r="C65" s="7"/>
      <c r="D65" s="8"/>
      <c r="E65" s="7"/>
      <c r="F65" s="7"/>
      <c r="G65" s="8"/>
      <c r="H65" s="7"/>
      <c r="I65" s="9"/>
      <c r="J65" s="8"/>
      <c r="K65" s="8"/>
      <c r="L65" s="8"/>
      <c r="M65" s="7"/>
      <c r="N65" s="8"/>
      <c r="O65" s="8"/>
      <c r="P65" s="7"/>
      <c r="Q65" s="8"/>
      <c r="R65" s="10"/>
      <c r="S65" s="8"/>
      <c r="T65" s="9"/>
      <c r="U65" s="7"/>
      <c r="Z65" s="80">
        <v>41359</v>
      </c>
      <c r="AA65" s="81">
        <v>3</v>
      </c>
      <c r="AB65" s="82" t="s">
        <v>7</v>
      </c>
      <c r="AC65" s="81">
        <v>9647</v>
      </c>
      <c r="AD65" s="81">
        <v>2013</v>
      </c>
      <c r="AE65" s="82" t="s">
        <v>272</v>
      </c>
      <c r="AF65" s="81">
        <v>12.7</v>
      </c>
      <c r="AG65" s="83" t="s">
        <v>98</v>
      </c>
      <c r="AH65" s="82" t="s">
        <v>30</v>
      </c>
      <c r="AI65" s="82" t="s">
        <v>30</v>
      </c>
      <c r="AJ65" s="83" t="s">
        <v>98</v>
      </c>
      <c r="AK65" s="82" t="s">
        <v>98</v>
      </c>
      <c r="AL65" s="82" t="s">
        <v>215</v>
      </c>
      <c r="AM65" s="82" t="s">
        <v>98</v>
      </c>
      <c r="AN65" s="81">
        <v>2824</v>
      </c>
      <c r="AO65" s="82" t="s">
        <v>16</v>
      </c>
      <c r="AP65" s="82" t="s">
        <v>267</v>
      </c>
      <c r="AQ65" s="81">
        <v>2</v>
      </c>
      <c r="AR65" s="82" t="s">
        <v>16</v>
      </c>
      <c r="AS65" s="84" t="s">
        <v>268</v>
      </c>
      <c r="AT65" s="82" t="s">
        <v>269</v>
      </c>
      <c r="AU65" s="83">
        <v>3.7229725999999999</v>
      </c>
      <c r="AV65" s="81">
        <v>1</v>
      </c>
      <c r="AW65" s="82" t="s">
        <v>6</v>
      </c>
      <c r="BA65" s="116">
        <v>41331</v>
      </c>
      <c r="BB65" s="117">
        <v>2</v>
      </c>
      <c r="BC65" s="118" t="s">
        <v>7</v>
      </c>
      <c r="BD65" s="117">
        <v>9944</v>
      </c>
      <c r="BE65" s="117">
        <v>2013</v>
      </c>
      <c r="BF65" s="118" t="s">
        <v>515</v>
      </c>
      <c r="BG65" s="117">
        <v>8.1999999999999993</v>
      </c>
      <c r="BH65" s="119">
        <v>5.9000000000000003E-4</v>
      </c>
      <c r="BI65" s="118" t="s">
        <v>30</v>
      </c>
      <c r="BJ65" s="118" t="s">
        <v>30</v>
      </c>
      <c r="BK65" s="118" t="s">
        <v>98</v>
      </c>
      <c r="BL65" s="117">
        <v>2833</v>
      </c>
      <c r="BM65" s="118" t="s">
        <v>15</v>
      </c>
      <c r="BN65" s="118" t="s">
        <v>450</v>
      </c>
      <c r="BO65" s="117">
        <v>5</v>
      </c>
      <c r="BP65" s="118" t="s">
        <v>15</v>
      </c>
      <c r="BQ65" s="120" t="s">
        <v>496</v>
      </c>
      <c r="BR65" s="118" t="s">
        <v>195</v>
      </c>
      <c r="BS65" s="119">
        <v>1.0876888010000001</v>
      </c>
      <c r="BT65" s="117">
        <v>1</v>
      </c>
      <c r="BU65" s="49" t="s">
        <v>68</v>
      </c>
      <c r="CE65" s="6">
        <v>41331</v>
      </c>
      <c r="CF65" s="7">
        <v>2</v>
      </c>
      <c r="CG65" s="8" t="s">
        <v>7</v>
      </c>
      <c r="CH65" s="7">
        <v>9922</v>
      </c>
      <c r="CI65" s="7">
        <v>2013</v>
      </c>
      <c r="CJ65" s="8" t="s">
        <v>726</v>
      </c>
      <c r="CK65" s="7">
        <v>8.1</v>
      </c>
      <c r="CL65" s="9">
        <v>4.6999999999999999E-4</v>
      </c>
      <c r="CM65" s="8" t="s">
        <v>30</v>
      </c>
      <c r="CN65" s="8" t="s">
        <v>6</v>
      </c>
      <c r="CO65" s="8" t="s">
        <v>98</v>
      </c>
      <c r="CP65" s="7">
        <v>2832</v>
      </c>
      <c r="CQ65" s="8" t="s">
        <v>15</v>
      </c>
      <c r="CR65" s="8" t="s">
        <v>705</v>
      </c>
      <c r="CS65" s="7">
        <v>5</v>
      </c>
      <c r="CT65" s="8" t="s">
        <v>15</v>
      </c>
      <c r="CU65" s="10" t="s">
        <v>707</v>
      </c>
      <c r="CV65" s="8" t="s">
        <v>708</v>
      </c>
      <c r="CW65" s="9">
        <v>3.5180882950000001</v>
      </c>
      <c r="CX65" s="7">
        <v>1</v>
      </c>
      <c r="CY65" s="8" t="s">
        <v>6</v>
      </c>
      <c r="DB65" s="30">
        <v>3</v>
      </c>
      <c r="DC65" s="30">
        <v>2013</v>
      </c>
      <c r="DD65" s="7">
        <v>9566</v>
      </c>
      <c r="DE65" s="8" t="s">
        <v>805</v>
      </c>
      <c r="DF65" s="7">
        <v>6</v>
      </c>
      <c r="DG65" s="7">
        <v>66</v>
      </c>
      <c r="DH65" s="8" t="s">
        <v>761</v>
      </c>
      <c r="DI65" s="7">
        <v>16</v>
      </c>
      <c r="DJ65" s="7">
        <v>6</v>
      </c>
      <c r="DK65" s="8" t="s">
        <v>31</v>
      </c>
      <c r="DL65" s="8" t="s">
        <v>758</v>
      </c>
      <c r="DM65" s="31">
        <v>41346</v>
      </c>
    </row>
    <row r="66" spans="2:117" ht="51.75">
      <c r="B66" s="6"/>
      <c r="C66" s="7"/>
      <c r="D66" s="8"/>
      <c r="E66" s="7"/>
      <c r="F66" s="7"/>
      <c r="G66" s="8"/>
      <c r="H66" s="7"/>
      <c r="I66" s="9"/>
      <c r="J66" s="8"/>
      <c r="K66" s="8"/>
      <c r="L66" s="8"/>
      <c r="M66" s="7"/>
      <c r="N66" s="8"/>
      <c r="O66" s="8"/>
      <c r="P66" s="7"/>
      <c r="Q66" s="8"/>
      <c r="R66" s="10"/>
      <c r="S66" s="8"/>
      <c r="T66" s="9"/>
      <c r="U66" s="7"/>
      <c r="Z66" s="80">
        <v>41359</v>
      </c>
      <c r="AA66" s="81">
        <v>3</v>
      </c>
      <c r="AB66" s="82" t="s">
        <v>7</v>
      </c>
      <c r="AC66" s="81">
        <v>9648</v>
      </c>
      <c r="AD66" s="81">
        <v>2013</v>
      </c>
      <c r="AE66" s="82" t="s">
        <v>273</v>
      </c>
      <c r="AF66" s="81">
        <v>13.4</v>
      </c>
      <c r="AG66" s="83" t="s">
        <v>98</v>
      </c>
      <c r="AH66" s="82" t="s">
        <v>30</v>
      </c>
      <c r="AI66" s="82" t="s">
        <v>6</v>
      </c>
      <c r="AJ66" s="83" t="s">
        <v>98</v>
      </c>
      <c r="AK66" s="82" t="s">
        <v>98</v>
      </c>
      <c r="AL66" s="82" t="s">
        <v>215</v>
      </c>
      <c r="AM66" s="82" t="s">
        <v>98</v>
      </c>
      <c r="AN66" s="81">
        <v>2824</v>
      </c>
      <c r="AO66" s="82" t="s">
        <v>16</v>
      </c>
      <c r="AP66" s="82" t="s">
        <v>267</v>
      </c>
      <c r="AQ66" s="81">
        <v>2</v>
      </c>
      <c r="AR66" s="82" t="s">
        <v>16</v>
      </c>
      <c r="AS66" s="84" t="s">
        <v>268</v>
      </c>
      <c r="AT66" s="82" t="s">
        <v>269</v>
      </c>
      <c r="AU66" s="83">
        <v>3.7229725999999999</v>
      </c>
      <c r="AV66" s="81">
        <v>1</v>
      </c>
      <c r="AW66" s="82" t="s">
        <v>6</v>
      </c>
      <c r="BA66" s="116">
        <v>41331</v>
      </c>
      <c r="BB66" s="117">
        <v>2</v>
      </c>
      <c r="BC66" s="118" t="s">
        <v>7</v>
      </c>
      <c r="BD66" s="117">
        <v>9945</v>
      </c>
      <c r="BE66" s="117">
        <v>2013</v>
      </c>
      <c r="BF66" s="118" t="s">
        <v>516</v>
      </c>
      <c r="BG66" s="117">
        <v>9</v>
      </c>
      <c r="BH66" s="119">
        <v>9.7000000000000005E-4</v>
      </c>
      <c r="BI66" s="118" t="s">
        <v>30</v>
      </c>
      <c r="BJ66" s="118" t="s">
        <v>30</v>
      </c>
      <c r="BK66" s="118" t="s">
        <v>98</v>
      </c>
      <c r="BL66" s="117">
        <v>2833</v>
      </c>
      <c r="BM66" s="118" t="s">
        <v>15</v>
      </c>
      <c r="BN66" s="118" t="s">
        <v>450</v>
      </c>
      <c r="BO66" s="117">
        <v>5</v>
      </c>
      <c r="BP66" s="118" t="s">
        <v>15</v>
      </c>
      <c r="BQ66" s="120" t="s">
        <v>496</v>
      </c>
      <c r="BR66" s="118" t="s">
        <v>195</v>
      </c>
      <c r="BS66" s="119">
        <v>1.0876888010000001</v>
      </c>
      <c r="BT66" s="117">
        <v>1</v>
      </c>
      <c r="BU66" s="49" t="s">
        <v>68</v>
      </c>
      <c r="CE66" s="6">
        <v>41331</v>
      </c>
      <c r="CF66" s="7">
        <v>2</v>
      </c>
      <c r="CG66" s="8" t="s">
        <v>7</v>
      </c>
      <c r="CH66" s="7">
        <v>9923</v>
      </c>
      <c r="CI66" s="7">
        <v>2013</v>
      </c>
      <c r="CJ66" s="8" t="s">
        <v>727</v>
      </c>
      <c r="CK66" s="7">
        <v>8.8000000000000007</v>
      </c>
      <c r="CL66" s="9">
        <v>5.2999999999999998E-4</v>
      </c>
      <c r="CM66" s="8" t="s">
        <v>30</v>
      </c>
      <c r="CN66" s="8" t="s">
        <v>30</v>
      </c>
      <c r="CO66" s="8" t="s">
        <v>98</v>
      </c>
      <c r="CP66" s="7">
        <v>2832</v>
      </c>
      <c r="CQ66" s="8" t="s">
        <v>15</v>
      </c>
      <c r="CR66" s="8" t="s">
        <v>705</v>
      </c>
      <c r="CS66" s="7">
        <v>5</v>
      </c>
      <c r="CT66" s="8" t="s">
        <v>15</v>
      </c>
      <c r="CU66" s="10" t="s">
        <v>707</v>
      </c>
      <c r="CV66" s="8" t="s">
        <v>708</v>
      </c>
      <c r="CW66" s="9">
        <v>3.5180882950000001</v>
      </c>
      <c r="CX66" s="7">
        <v>1</v>
      </c>
      <c r="CY66" s="8" t="s">
        <v>6</v>
      </c>
      <c r="DB66" s="30">
        <v>3</v>
      </c>
      <c r="DC66" s="30">
        <v>2013</v>
      </c>
      <c r="DD66" s="7">
        <v>9619</v>
      </c>
      <c r="DE66" s="8" t="s">
        <v>829</v>
      </c>
      <c r="DF66" s="7">
        <v>3</v>
      </c>
      <c r="DG66" s="7">
        <v>9</v>
      </c>
      <c r="DH66" s="8" t="s">
        <v>761</v>
      </c>
      <c r="DI66" s="7">
        <v>16</v>
      </c>
      <c r="DJ66" s="7">
        <v>3</v>
      </c>
      <c r="DK66" s="8" t="s">
        <v>7</v>
      </c>
      <c r="DL66" s="8" t="s">
        <v>758</v>
      </c>
      <c r="DM66" s="31">
        <v>41360</v>
      </c>
    </row>
    <row r="67" spans="2:117" ht="51.75">
      <c r="B67" s="6"/>
      <c r="C67" s="7"/>
      <c r="D67" s="8"/>
      <c r="E67" s="7"/>
      <c r="F67" s="7"/>
      <c r="G67" s="8"/>
      <c r="H67" s="7"/>
      <c r="I67" s="9"/>
      <c r="J67" s="8"/>
      <c r="K67" s="8"/>
      <c r="L67" s="8"/>
      <c r="M67" s="7"/>
      <c r="N67" s="8"/>
      <c r="O67" s="8"/>
      <c r="P67" s="7"/>
      <c r="Q67" s="8"/>
      <c r="R67" s="10"/>
      <c r="S67" s="8"/>
      <c r="T67" s="9"/>
      <c r="U67" s="7"/>
      <c r="Z67" s="80">
        <v>41359</v>
      </c>
      <c r="AA67" s="81">
        <v>3</v>
      </c>
      <c r="AB67" s="82" t="s">
        <v>7</v>
      </c>
      <c r="AC67" s="81">
        <v>9649</v>
      </c>
      <c r="AD67" s="81">
        <v>2013</v>
      </c>
      <c r="AE67" s="82" t="s">
        <v>274</v>
      </c>
      <c r="AF67" s="81">
        <v>12.4</v>
      </c>
      <c r="AG67" s="83" t="s">
        <v>98</v>
      </c>
      <c r="AH67" s="82" t="s">
        <v>30</v>
      </c>
      <c r="AI67" s="82" t="s">
        <v>30</v>
      </c>
      <c r="AJ67" s="83" t="s">
        <v>98</v>
      </c>
      <c r="AK67" s="82" t="s">
        <v>98</v>
      </c>
      <c r="AL67" s="82" t="s">
        <v>215</v>
      </c>
      <c r="AM67" s="82" t="s">
        <v>98</v>
      </c>
      <c r="AN67" s="81">
        <v>2824</v>
      </c>
      <c r="AO67" s="82" t="s">
        <v>16</v>
      </c>
      <c r="AP67" s="82" t="s">
        <v>267</v>
      </c>
      <c r="AQ67" s="81">
        <v>2</v>
      </c>
      <c r="AR67" s="82" t="s">
        <v>16</v>
      </c>
      <c r="AS67" s="84" t="s">
        <v>268</v>
      </c>
      <c r="AT67" s="82" t="s">
        <v>269</v>
      </c>
      <c r="AU67" s="83">
        <v>3.7229725999999999</v>
      </c>
      <c r="AV67" s="81">
        <v>1</v>
      </c>
      <c r="AW67" s="82" t="s">
        <v>6</v>
      </c>
      <c r="BA67" s="116">
        <v>41331</v>
      </c>
      <c r="BB67" s="117">
        <v>2</v>
      </c>
      <c r="BC67" s="118" t="s">
        <v>7</v>
      </c>
      <c r="BD67" s="117">
        <v>9946</v>
      </c>
      <c r="BE67" s="117">
        <v>2013</v>
      </c>
      <c r="BF67" s="118" t="s">
        <v>517</v>
      </c>
      <c r="BG67" s="117">
        <v>8.6</v>
      </c>
      <c r="BH67" s="119">
        <v>6.7000000000000002E-4</v>
      </c>
      <c r="BI67" s="118" t="s">
        <v>30</v>
      </c>
      <c r="BJ67" s="118" t="s">
        <v>30</v>
      </c>
      <c r="BK67" s="118" t="s">
        <v>98</v>
      </c>
      <c r="BL67" s="117">
        <v>2833</v>
      </c>
      <c r="BM67" s="118" t="s">
        <v>15</v>
      </c>
      <c r="BN67" s="118" t="s">
        <v>450</v>
      </c>
      <c r="BO67" s="117">
        <v>5</v>
      </c>
      <c r="BP67" s="118" t="s">
        <v>15</v>
      </c>
      <c r="BQ67" s="120" t="s">
        <v>496</v>
      </c>
      <c r="BR67" s="118" t="s">
        <v>195</v>
      </c>
      <c r="BS67" s="119">
        <v>1.0876888010000001</v>
      </c>
      <c r="BT67" s="117">
        <v>1</v>
      </c>
      <c r="BU67" s="49" t="s">
        <v>68</v>
      </c>
      <c r="CE67" s="6">
        <v>41331</v>
      </c>
      <c r="CF67" s="7">
        <v>2</v>
      </c>
      <c r="CG67" s="8" t="s">
        <v>7</v>
      </c>
      <c r="CH67" s="7">
        <v>9924</v>
      </c>
      <c r="CI67" s="7">
        <v>2013</v>
      </c>
      <c r="CJ67" s="8" t="s">
        <v>728</v>
      </c>
      <c r="CK67" s="7">
        <v>8.3000000000000007</v>
      </c>
      <c r="CL67" s="9">
        <v>6.4999999999999997E-4</v>
      </c>
      <c r="CM67" s="8" t="s">
        <v>30</v>
      </c>
      <c r="CN67" s="8" t="s">
        <v>6</v>
      </c>
      <c r="CO67" s="8" t="s">
        <v>98</v>
      </c>
      <c r="CP67" s="7">
        <v>2832</v>
      </c>
      <c r="CQ67" s="8" t="s">
        <v>15</v>
      </c>
      <c r="CR67" s="8" t="s">
        <v>705</v>
      </c>
      <c r="CS67" s="7">
        <v>5</v>
      </c>
      <c r="CT67" s="8" t="s">
        <v>15</v>
      </c>
      <c r="CU67" s="10" t="s">
        <v>707</v>
      </c>
      <c r="CV67" s="8" t="s">
        <v>708</v>
      </c>
      <c r="CW67" s="9">
        <v>3.5180882950000001</v>
      </c>
      <c r="CX67" s="7">
        <v>1</v>
      </c>
      <c r="CY67" s="8" t="s">
        <v>6</v>
      </c>
      <c r="DB67" s="30">
        <v>3</v>
      </c>
      <c r="DC67" s="30">
        <v>2013</v>
      </c>
      <c r="DD67" s="7">
        <v>9497</v>
      </c>
      <c r="DE67" s="8" t="s">
        <v>860</v>
      </c>
      <c r="DF67" s="7">
        <v>3</v>
      </c>
      <c r="DG67" s="7">
        <v>12</v>
      </c>
      <c r="DH67" s="8" t="s">
        <v>761</v>
      </c>
      <c r="DI67" s="7">
        <v>15.8</v>
      </c>
      <c r="DJ67" s="7">
        <v>3</v>
      </c>
      <c r="DK67" s="8" t="s">
        <v>31</v>
      </c>
      <c r="DL67" s="8" t="s">
        <v>758</v>
      </c>
      <c r="DM67" s="31">
        <v>41360</v>
      </c>
    </row>
    <row r="68" spans="2:117" ht="51.75">
      <c r="B68" s="6"/>
      <c r="C68" s="7"/>
      <c r="D68" s="8"/>
      <c r="E68" s="7"/>
      <c r="F68" s="7"/>
      <c r="G68" s="8"/>
      <c r="H68" s="7"/>
      <c r="I68" s="9"/>
      <c r="J68" s="8"/>
      <c r="K68" s="8"/>
      <c r="L68" s="8"/>
      <c r="M68" s="7"/>
      <c r="N68" s="8"/>
      <c r="O68" s="8"/>
      <c r="P68" s="7"/>
      <c r="Q68" s="8"/>
      <c r="R68" s="10"/>
      <c r="S68" s="8"/>
      <c r="T68" s="9"/>
      <c r="U68" s="7"/>
      <c r="Z68" s="80">
        <v>41359</v>
      </c>
      <c r="AA68" s="81">
        <v>3</v>
      </c>
      <c r="AB68" s="82" t="s">
        <v>7</v>
      </c>
      <c r="AC68" s="81">
        <v>9650</v>
      </c>
      <c r="AD68" s="81">
        <v>2013</v>
      </c>
      <c r="AE68" s="82" t="s">
        <v>275</v>
      </c>
      <c r="AF68" s="81">
        <v>13.1</v>
      </c>
      <c r="AG68" s="83" t="s">
        <v>98</v>
      </c>
      <c r="AH68" s="82" t="s">
        <v>30</v>
      </c>
      <c r="AI68" s="82" t="s">
        <v>6</v>
      </c>
      <c r="AJ68" s="83" t="s">
        <v>98</v>
      </c>
      <c r="AK68" s="82" t="s">
        <v>98</v>
      </c>
      <c r="AL68" s="82" t="s">
        <v>215</v>
      </c>
      <c r="AM68" s="82" t="s">
        <v>98</v>
      </c>
      <c r="AN68" s="81">
        <v>2824</v>
      </c>
      <c r="AO68" s="82" t="s">
        <v>16</v>
      </c>
      <c r="AP68" s="82" t="s">
        <v>267</v>
      </c>
      <c r="AQ68" s="81">
        <v>2</v>
      </c>
      <c r="AR68" s="82" t="s">
        <v>16</v>
      </c>
      <c r="AS68" s="84" t="s">
        <v>268</v>
      </c>
      <c r="AT68" s="82" t="s">
        <v>269</v>
      </c>
      <c r="AU68" s="83">
        <v>3.7229725999999999</v>
      </c>
      <c r="AV68" s="81">
        <v>1</v>
      </c>
      <c r="AW68" s="82" t="s">
        <v>6</v>
      </c>
      <c r="BA68" s="116">
        <v>41331</v>
      </c>
      <c r="BB68" s="117">
        <v>2</v>
      </c>
      <c r="BC68" s="118" t="s">
        <v>7</v>
      </c>
      <c r="BD68" s="117">
        <v>9947</v>
      </c>
      <c r="BE68" s="117">
        <v>2013</v>
      </c>
      <c r="BF68" s="118" t="s">
        <v>518</v>
      </c>
      <c r="BG68" s="117">
        <v>9</v>
      </c>
      <c r="BH68" s="119">
        <v>9.6000000000000002E-4</v>
      </c>
      <c r="BI68" s="118" t="s">
        <v>30</v>
      </c>
      <c r="BJ68" s="118" t="s">
        <v>30</v>
      </c>
      <c r="BK68" s="118" t="s">
        <v>98</v>
      </c>
      <c r="BL68" s="117">
        <v>2833</v>
      </c>
      <c r="BM68" s="118" t="s">
        <v>15</v>
      </c>
      <c r="BN68" s="118" t="s">
        <v>450</v>
      </c>
      <c r="BO68" s="117">
        <v>5</v>
      </c>
      <c r="BP68" s="118" t="s">
        <v>15</v>
      </c>
      <c r="BQ68" s="120" t="s">
        <v>496</v>
      </c>
      <c r="BR68" s="118" t="s">
        <v>195</v>
      </c>
      <c r="BS68" s="119">
        <v>1.0876888010000001</v>
      </c>
      <c r="BT68" s="117">
        <v>1</v>
      </c>
      <c r="BU68" s="49" t="s">
        <v>68</v>
      </c>
      <c r="CE68" s="6">
        <v>41331</v>
      </c>
      <c r="CF68" s="7">
        <v>2</v>
      </c>
      <c r="CG68" s="8" t="s">
        <v>7</v>
      </c>
      <c r="CH68" s="7">
        <v>9927</v>
      </c>
      <c r="CI68" s="7">
        <v>2013</v>
      </c>
      <c r="CJ68" s="8" t="s">
        <v>731</v>
      </c>
      <c r="CK68" s="7">
        <v>8.4</v>
      </c>
      <c r="CL68" s="9">
        <v>4.6999999999999999E-4</v>
      </c>
      <c r="CM68" s="8" t="s">
        <v>30</v>
      </c>
      <c r="CN68" s="8" t="s">
        <v>30</v>
      </c>
      <c r="CO68" s="8" t="s">
        <v>98</v>
      </c>
      <c r="CP68" s="7">
        <v>2832</v>
      </c>
      <c r="CQ68" s="8" t="s">
        <v>15</v>
      </c>
      <c r="CR68" s="8" t="s">
        <v>705</v>
      </c>
      <c r="CS68" s="7">
        <v>5</v>
      </c>
      <c r="CT68" s="8" t="s">
        <v>15</v>
      </c>
      <c r="CU68" s="10" t="s">
        <v>707</v>
      </c>
      <c r="CV68" s="8" t="s">
        <v>708</v>
      </c>
      <c r="CW68" s="9">
        <v>3.5180882950000001</v>
      </c>
      <c r="CX68" s="7">
        <v>1</v>
      </c>
      <c r="CY68" s="8" t="s">
        <v>6</v>
      </c>
      <c r="DB68" s="30">
        <v>3</v>
      </c>
      <c r="DC68" s="30">
        <v>2013</v>
      </c>
      <c r="DD68" s="7">
        <v>9563</v>
      </c>
      <c r="DE68" s="8" t="s">
        <v>803</v>
      </c>
      <c r="DF68" s="7">
        <v>1</v>
      </c>
      <c r="DG68" s="7">
        <v>1</v>
      </c>
      <c r="DH68" s="8" t="s">
        <v>761</v>
      </c>
      <c r="DI68" s="7">
        <v>15.8</v>
      </c>
      <c r="DJ68" s="7">
        <v>1</v>
      </c>
      <c r="DK68" s="8" t="s">
        <v>31</v>
      </c>
      <c r="DL68" s="8" t="s">
        <v>758</v>
      </c>
      <c r="DM68" s="31">
        <v>41346</v>
      </c>
    </row>
    <row r="69" spans="2:117" ht="26.25">
      <c r="B69" s="6"/>
      <c r="C69" s="7"/>
      <c r="D69" s="8"/>
      <c r="E69" s="7"/>
      <c r="F69" s="7"/>
      <c r="G69" s="8"/>
      <c r="H69" s="7"/>
      <c r="I69" s="9"/>
      <c r="J69" s="8"/>
      <c r="K69" s="8"/>
      <c r="L69" s="8"/>
      <c r="M69" s="7"/>
      <c r="N69" s="8"/>
      <c r="O69" s="8"/>
      <c r="P69" s="7"/>
      <c r="Q69" s="8"/>
      <c r="R69" s="10"/>
      <c r="S69" s="8"/>
      <c r="T69" s="9"/>
      <c r="U69" s="7"/>
      <c r="Z69" s="80">
        <v>41359</v>
      </c>
      <c r="AA69" s="81">
        <v>3</v>
      </c>
      <c r="AB69" s="82" t="s">
        <v>7</v>
      </c>
      <c r="AC69" s="81">
        <v>9651</v>
      </c>
      <c r="AD69" s="81">
        <v>2013</v>
      </c>
      <c r="AE69" s="82" t="s">
        <v>276</v>
      </c>
      <c r="AF69" s="81">
        <v>18.5</v>
      </c>
      <c r="AG69" s="83">
        <v>1.7909999999999999E-2</v>
      </c>
      <c r="AH69" s="82" t="s">
        <v>30</v>
      </c>
      <c r="AI69" s="82" t="s">
        <v>30</v>
      </c>
      <c r="AJ69" s="83" t="s">
        <v>98</v>
      </c>
      <c r="AK69" s="82" t="s">
        <v>98</v>
      </c>
      <c r="AL69" s="82" t="s">
        <v>98</v>
      </c>
      <c r="AM69" s="82" t="s">
        <v>98</v>
      </c>
      <c r="AN69" s="81">
        <v>2824</v>
      </c>
      <c r="AO69" s="82" t="s">
        <v>16</v>
      </c>
      <c r="AP69" s="82" t="s">
        <v>267</v>
      </c>
      <c r="AQ69" s="81">
        <v>2</v>
      </c>
      <c r="AR69" s="82" t="s">
        <v>16</v>
      </c>
      <c r="AS69" s="84" t="s">
        <v>268</v>
      </c>
      <c r="AT69" s="82" t="s">
        <v>269</v>
      </c>
      <c r="AU69" s="83">
        <v>3.7229725999999999</v>
      </c>
      <c r="AV69" s="81">
        <v>1</v>
      </c>
      <c r="AW69" s="82" t="s">
        <v>6</v>
      </c>
      <c r="BA69" s="116">
        <v>41331</v>
      </c>
      <c r="BB69" s="117">
        <v>2</v>
      </c>
      <c r="BC69" s="118" t="s">
        <v>7</v>
      </c>
      <c r="BD69" s="117">
        <v>9949</v>
      </c>
      <c r="BE69" s="117">
        <v>2013</v>
      </c>
      <c r="BF69" s="118" t="s">
        <v>521</v>
      </c>
      <c r="BG69" s="117">
        <v>8.9</v>
      </c>
      <c r="BH69" s="119">
        <v>7.3999999999999999E-4</v>
      </c>
      <c r="BI69" s="118" t="s">
        <v>30</v>
      </c>
      <c r="BJ69" s="118" t="s">
        <v>30</v>
      </c>
      <c r="BK69" s="118" t="s">
        <v>98</v>
      </c>
      <c r="BL69" s="117">
        <v>2833</v>
      </c>
      <c r="BM69" s="118" t="s">
        <v>15</v>
      </c>
      <c r="BN69" s="118" t="s">
        <v>450</v>
      </c>
      <c r="BO69" s="117">
        <v>5</v>
      </c>
      <c r="BP69" s="118" t="s">
        <v>15</v>
      </c>
      <c r="BQ69" s="120" t="s">
        <v>496</v>
      </c>
      <c r="BR69" s="118" t="s">
        <v>195</v>
      </c>
      <c r="BS69" s="119">
        <v>1.0876888010000001</v>
      </c>
      <c r="BT69" s="117">
        <v>1</v>
      </c>
      <c r="BU69" s="49" t="s">
        <v>68</v>
      </c>
      <c r="CE69" s="6">
        <v>41331</v>
      </c>
      <c r="CF69" s="7">
        <v>2</v>
      </c>
      <c r="CG69" s="8" t="s">
        <v>7</v>
      </c>
      <c r="CH69" s="7">
        <v>9928</v>
      </c>
      <c r="CI69" s="7">
        <v>2013</v>
      </c>
      <c r="CJ69" s="8" t="s">
        <v>732</v>
      </c>
      <c r="CK69" s="7">
        <v>8.8000000000000007</v>
      </c>
      <c r="CL69" s="9">
        <v>8.5999999999999998E-4</v>
      </c>
      <c r="CM69" s="8" t="s">
        <v>30</v>
      </c>
      <c r="CN69" s="8" t="s">
        <v>6</v>
      </c>
      <c r="CO69" s="8" t="s">
        <v>98</v>
      </c>
      <c r="CP69" s="7">
        <v>2832</v>
      </c>
      <c r="CQ69" s="8" t="s">
        <v>15</v>
      </c>
      <c r="CR69" s="8" t="s">
        <v>705</v>
      </c>
      <c r="CS69" s="7">
        <v>5</v>
      </c>
      <c r="CT69" s="8" t="s">
        <v>15</v>
      </c>
      <c r="CU69" s="10" t="s">
        <v>707</v>
      </c>
      <c r="CV69" s="8" t="s">
        <v>708</v>
      </c>
      <c r="CW69" s="9">
        <v>3.5180882950000001</v>
      </c>
      <c r="CX69" s="7">
        <v>1</v>
      </c>
      <c r="CY69" s="8" t="s">
        <v>6</v>
      </c>
      <c r="DB69" s="30">
        <v>3</v>
      </c>
      <c r="DC69" s="30">
        <v>2013</v>
      </c>
      <c r="DD69" s="7">
        <v>9641</v>
      </c>
      <c r="DE69" s="8" t="s">
        <v>853</v>
      </c>
      <c r="DF69" s="7">
        <v>1</v>
      </c>
      <c r="DG69" s="7">
        <v>2</v>
      </c>
      <c r="DH69" s="8" t="s">
        <v>761</v>
      </c>
      <c r="DI69" s="7">
        <v>15.8</v>
      </c>
      <c r="DJ69" s="7">
        <v>1</v>
      </c>
      <c r="DK69" s="8" t="s">
        <v>7</v>
      </c>
      <c r="DL69" s="8" t="s">
        <v>758</v>
      </c>
      <c r="DM69" s="31">
        <v>41360</v>
      </c>
    </row>
    <row r="70" spans="2:117" ht="26.25">
      <c r="B70" s="6"/>
      <c r="C70" s="7"/>
      <c r="D70" s="8"/>
      <c r="E70" s="7"/>
      <c r="F70" s="7"/>
      <c r="G70" s="8"/>
      <c r="H70" s="7"/>
      <c r="I70" s="9"/>
      <c r="J70" s="8"/>
      <c r="K70" s="8"/>
      <c r="L70" s="8"/>
      <c r="M70" s="7"/>
      <c r="N70" s="8"/>
      <c r="O70" s="8"/>
      <c r="P70" s="7"/>
      <c r="Q70" s="8"/>
      <c r="R70" s="10"/>
      <c r="S70" s="8"/>
      <c r="T70" s="9"/>
      <c r="U70" s="7"/>
      <c r="Z70" s="80">
        <v>41359</v>
      </c>
      <c r="AA70" s="81">
        <v>3</v>
      </c>
      <c r="AB70" s="82" t="s">
        <v>7</v>
      </c>
      <c r="AC70" s="81">
        <v>9652</v>
      </c>
      <c r="AD70" s="81">
        <v>2013</v>
      </c>
      <c r="AE70" s="82" t="s">
        <v>277</v>
      </c>
      <c r="AF70" s="81">
        <v>13</v>
      </c>
      <c r="AG70" s="83">
        <v>3.8300000000000001E-3</v>
      </c>
      <c r="AH70" s="82" t="s">
        <v>30</v>
      </c>
      <c r="AI70" s="82" t="s">
        <v>6</v>
      </c>
      <c r="AJ70" s="83" t="s">
        <v>98</v>
      </c>
      <c r="AK70" s="82" t="s">
        <v>98</v>
      </c>
      <c r="AL70" s="82" t="s">
        <v>98</v>
      </c>
      <c r="AM70" s="82" t="s">
        <v>98</v>
      </c>
      <c r="AN70" s="81">
        <v>2824</v>
      </c>
      <c r="AO70" s="82" t="s">
        <v>16</v>
      </c>
      <c r="AP70" s="82" t="s">
        <v>267</v>
      </c>
      <c r="AQ70" s="81">
        <v>2</v>
      </c>
      <c r="AR70" s="82" t="s">
        <v>16</v>
      </c>
      <c r="AS70" s="84" t="s">
        <v>268</v>
      </c>
      <c r="AT70" s="82" t="s">
        <v>269</v>
      </c>
      <c r="AU70" s="83">
        <v>3.7229725999999999</v>
      </c>
      <c r="AV70" s="81">
        <v>1</v>
      </c>
      <c r="AW70" s="82" t="s">
        <v>6</v>
      </c>
      <c r="BA70" s="116">
        <v>41331</v>
      </c>
      <c r="BB70" s="117">
        <v>2</v>
      </c>
      <c r="BC70" s="118" t="s">
        <v>7</v>
      </c>
      <c r="BD70" s="117">
        <v>9950</v>
      </c>
      <c r="BE70" s="117">
        <v>2013</v>
      </c>
      <c r="BF70" s="118" t="s">
        <v>522</v>
      </c>
      <c r="BG70" s="117">
        <v>7.7</v>
      </c>
      <c r="BH70" s="119">
        <v>4.4999999999999999E-4</v>
      </c>
      <c r="BI70" s="118" t="s">
        <v>30</v>
      </c>
      <c r="BJ70" s="118" t="s">
        <v>30</v>
      </c>
      <c r="BK70" s="118" t="s">
        <v>98</v>
      </c>
      <c r="BL70" s="117">
        <v>2833</v>
      </c>
      <c r="BM70" s="118" t="s">
        <v>15</v>
      </c>
      <c r="BN70" s="118" t="s">
        <v>450</v>
      </c>
      <c r="BO70" s="117">
        <v>5</v>
      </c>
      <c r="BP70" s="118" t="s">
        <v>15</v>
      </c>
      <c r="BQ70" s="120" t="s">
        <v>496</v>
      </c>
      <c r="BR70" s="118" t="s">
        <v>195</v>
      </c>
      <c r="BS70" s="119">
        <v>1.0876888010000001</v>
      </c>
      <c r="BT70" s="117">
        <v>1</v>
      </c>
      <c r="BU70" s="49" t="s">
        <v>68</v>
      </c>
      <c r="CE70" s="6">
        <v>41331</v>
      </c>
      <c r="CF70" s="7">
        <v>2</v>
      </c>
      <c r="CG70" s="8" t="s">
        <v>31</v>
      </c>
      <c r="CH70" s="7">
        <v>9734</v>
      </c>
      <c r="CI70" s="7">
        <v>2013</v>
      </c>
      <c r="CJ70" s="8" t="s">
        <v>733</v>
      </c>
      <c r="CK70" s="7">
        <v>11.7</v>
      </c>
      <c r="CL70" s="9">
        <v>1.5200000000000001E-3</v>
      </c>
      <c r="CM70" s="8" t="s">
        <v>30</v>
      </c>
      <c r="CN70" s="8" t="s">
        <v>30</v>
      </c>
      <c r="CO70" s="8" t="s">
        <v>98</v>
      </c>
      <c r="CP70" s="7">
        <v>2832</v>
      </c>
      <c r="CQ70" s="8" t="s">
        <v>15</v>
      </c>
      <c r="CR70" s="8" t="s">
        <v>705</v>
      </c>
      <c r="CS70" s="7">
        <v>5</v>
      </c>
      <c r="CT70" s="8" t="s">
        <v>15</v>
      </c>
      <c r="CU70" s="10" t="s">
        <v>707</v>
      </c>
      <c r="CV70" s="8" t="s">
        <v>708</v>
      </c>
      <c r="CW70" s="9">
        <v>3.5180882950000001</v>
      </c>
      <c r="CX70" s="7">
        <v>1</v>
      </c>
      <c r="CY70" s="8" t="s">
        <v>6</v>
      </c>
      <c r="DB70" s="30">
        <v>3</v>
      </c>
      <c r="DC70" s="30">
        <v>2013</v>
      </c>
      <c r="DD70" s="7">
        <v>9634</v>
      </c>
      <c r="DE70" s="8" t="s">
        <v>845</v>
      </c>
      <c r="DF70" s="7">
        <v>1</v>
      </c>
      <c r="DG70" s="7">
        <v>1</v>
      </c>
      <c r="DH70" s="8" t="s">
        <v>761</v>
      </c>
      <c r="DI70" s="7">
        <v>15.6</v>
      </c>
      <c r="DJ70" s="7">
        <v>1</v>
      </c>
      <c r="DK70" s="8" t="s">
        <v>7</v>
      </c>
      <c r="DL70" s="8" t="s">
        <v>758</v>
      </c>
      <c r="DM70" s="31">
        <v>41360</v>
      </c>
    </row>
    <row r="71" spans="2:117" ht="26.25">
      <c r="B71" s="6"/>
      <c r="C71" s="7"/>
      <c r="D71" s="8"/>
      <c r="E71" s="7"/>
      <c r="F71" s="7"/>
      <c r="G71" s="8"/>
      <c r="H71" s="7"/>
      <c r="I71" s="9"/>
      <c r="J71" s="8"/>
      <c r="K71" s="8"/>
      <c r="L71" s="8"/>
      <c r="M71" s="7"/>
      <c r="N71" s="8"/>
      <c r="O71" s="8"/>
      <c r="P71" s="7"/>
      <c r="Q71" s="8"/>
      <c r="R71" s="10"/>
      <c r="S71" s="8"/>
      <c r="T71" s="9"/>
      <c r="U71" s="7"/>
      <c r="Z71" s="80">
        <v>41359</v>
      </c>
      <c r="AA71" s="81">
        <v>3</v>
      </c>
      <c r="AB71" s="82" t="s">
        <v>7</v>
      </c>
      <c r="AC71" s="81">
        <v>9653</v>
      </c>
      <c r="AD71" s="81">
        <v>2013</v>
      </c>
      <c r="AE71" s="82" t="s">
        <v>278</v>
      </c>
      <c r="AF71" s="81">
        <v>14.5</v>
      </c>
      <c r="AG71" s="83">
        <v>6.4799999999999996E-3</v>
      </c>
      <c r="AH71" s="82" t="s">
        <v>30</v>
      </c>
      <c r="AI71" s="82" t="s">
        <v>30</v>
      </c>
      <c r="AJ71" s="83" t="s">
        <v>98</v>
      </c>
      <c r="AK71" s="82" t="s">
        <v>98</v>
      </c>
      <c r="AL71" s="82" t="s">
        <v>98</v>
      </c>
      <c r="AM71" s="82" t="s">
        <v>98</v>
      </c>
      <c r="AN71" s="81">
        <v>2824</v>
      </c>
      <c r="AO71" s="82" t="s">
        <v>16</v>
      </c>
      <c r="AP71" s="82" t="s">
        <v>267</v>
      </c>
      <c r="AQ71" s="81">
        <v>2</v>
      </c>
      <c r="AR71" s="82" t="s">
        <v>16</v>
      </c>
      <c r="AS71" s="84" t="s">
        <v>268</v>
      </c>
      <c r="AT71" s="82" t="s">
        <v>269</v>
      </c>
      <c r="AU71" s="83">
        <v>3.7229725999999999</v>
      </c>
      <c r="AV71" s="81">
        <v>1</v>
      </c>
      <c r="AW71" s="82" t="s">
        <v>6</v>
      </c>
      <c r="BA71" s="116">
        <v>41331</v>
      </c>
      <c r="BB71" s="117">
        <v>2</v>
      </c>
      <c r="BC71" s="118" t="s">
        <v>7</v>
      </c>
      <c r="BD71" s="117">
        <v>9951</v>
      </c>
      <c r="BE71" s="117">
        <v>2013</v>
      </c>
      <c r="BF71" s="118" t="s">
        <v>523</v>
      </c>
      <c r="BG71" s="117">
        <v>8.8000000000000007</v>
      </c>
      <c r="BH71" s="119">
        <v>9.2000000000000003E-4</v>
      </c>
      <c r="BI71" s="118" t="s">
        <v>30</v>
      </c>
      <c r="BJ71" s="118" t="s">
        <v>30</v>
      </c>
      <c r="BK71" s="118" t="s">
        <v>98</v>
      </c>
      <c r="BL71" s="117">
        <v>2833</v>
      </c>
      <c r="BM71" s="118" t="s">
        <v>15</v>
      </c>
      <c r="BN71" s="118" t="s">
        <v>450</v>
      </c>
      <c r="BO71" s="117">
        <v>5</v>
      </c>
      <c r="BP71" s="118" t="s">
        <v>15</v>
      </c>
      <c r="BQ71" s="120" t="s">
        <v>496</v>
      </c>
      <c r="BR71" s="118" t="s">
        <v>195</v>
      </c>
      <c r="BS71" s="119">
        <v>1.0876888010000001</v>
      </c>
      <c r="BT71" s="117">
        <v>1</v>
      </c>
      <c r="BU71" s="49" t="s">
        <v>68</v>
      </c>
      <c r="CE71" s="6">
        <v>41331</v>
      </c>
      <c r="CF71" s="7">
        <v>2</v>
      </c>
      <c r="CG71" s="8" t="s">
        <v>31</v>
      </c>
      <c r="CH71" s="7">
        <v>9735</v>
      </c>
      <c r="CI71" s="7">
        <v>2013</v>
      </c>
      <c r="CJ71" s="8" t="s">
        <v>734</v>
      </c>
      <c r="CK71" s="7">
        <v>10.199999999999999</v>
      </c>
      <c r="CL71" s="9">
        <v>8.1999999999999998E-4</v>
      </c>
      <c r="CM71" s="8" t="s">
        <v>30</v>
      </c>
      <c r="CN71" s="8" t="s">
        <v>30</v>
      </c>
      <c r="CO71" s="8" t="s">
        <v>98</v>
      </c>
      <c r="CP71" s="7">
        <v>2832</v>
      </c>
      <c r="CQ71" s="8" t="s">
        <v>15</v>
      </c>
      <c r="CR71" s="8" t="s">
        <v>705</v>
      </c>
      <c r="CS71" s="7">
        <v>5</v>
      </c>
      <c r="CT71" s="8" t="s">
        <v>15</v>
      </c>
      <c r="CU71" s="10" t="s">
        <v>707</v>
      </c>
      <c r="CV71" s="8" t="s">
        <v>708</v>
      </c>
      <c r="CW71" s="9">
        <v>3.5180882950000001</v>
      </c>
      <c r="CX71" s="7">
        <v>1</v>
      </c>
      <c r="CY71" s="8" t="s">
        <v>6</v>
      </c>
      <c r="DB71" s="30">
        <v>3</v>
      </c>
      <c r="DC71" s="30">
        <v>2013</v>
      </c>
      <c r="DD71" s="7">
        <v>9511</v>
      </c>
      <c r="DE71" s="8" t="s">
        <v>874</v>
      </c>
      <c r="DF71" s="7">
        <v>2</v>
      </c>
      <c r="DG71" s="7">
        <v>2</v>
      </c>
      <c r="DH71" s="8" t="s">
        <v>761</v>
      </c>
      <c r="DI71" s="7">
        <v>15.5</v>
      </c>
      <c r="DJ71" s="7">
        <v>2</v>
      </c>
      <c r="DK71" s="8" t="s">
        <v>31</v>
      </c>
      <c r="DL71" s="8" t="s">
        <v>758</v>
      </c>
      <c r="DM71" s="31">
        <v>41360</v>
      </c>
    </row>
    <row r="72" spans="2:117" ht="26.25">
      <c r="B72" s="6"/>
      <c r="C72" s="7"/>
      <c r="D72" s="8"/>
      <c r="E72" s="7"/>
      <c r="F72" s="7"/>
      <c r="G72" s="8"/>
      <c r="H72" s="7"/>
      <c r="I72" s="9"/>
      <c r="J72" s="8"/>
      <c r="K72" s="8"/>
      <c r="L72" s="8"/>
      <c r="M72" s="7"/>
      <c r="N72" s="8"/>
      <c r="O72" s="8"/>
      <c r="P72" s="7"/>
      <c r="Q72" s="8"/>
      <c r="R72" s="10"/>
      <c r="S72" s="8"/>
      <c r="T72" s="9"/>
      <c r="U72" s="7"/>
      <c r="Z72" s="80">
        <v>41359</v>
      </c>
      <c r="AA72" s="81">
        <v>3</v>
      </c>
      <c r="AB72" s="82" t="s">
        <v>7</v>
      </c>
      <c r="AC72" s="81">
        <v>9654</v>
      </c>
      <c r="AD72" s="81">
        <v>2013</v>
      </c>
      <c r="AE72" s="82" t="s">
        <v>279</v>
      </c>
      <c r="AF72" s="81">
        <v>24.8</v>
      </c>
      <c r="AG72" s="83">
        <v>5.0689999999999999E-2</v>
      </c>
      <c r="AH72" s="82" t="s">
        <v>30</v>
      </c>
      <c r="AI72" s="82" t="s">
        <v>30</v>
      </c>
      <c r="AJ72" s="83" t="s">
        <v>98</v>
      </c>
      <c r="AK72" s="82" t="s">
        <v>98</v>
      </c>
      <c r="AL72" s="82" t="s">
        <v>98</v>
      </c>
      <c r="AM72" s="82" t="s">
        <v>98</v>
      </c>
      <c r="AN72" s="81">
        <v>2824</v>
      </c>
      <c r="AO72" s="82" t="s">
        <v>16</v>
      </c>
      <c r="AP72" s="82" t="s">
        <v>267</v>
      </c>
      <c r="AQ72" s="81">
        <v>2</v>
      </c>
      <c r="AR72" s="82" t="s">
        <v>16</v>
      </c>
      <c r="AS72" s="84" t="s">
        <v>268</v>
      </c>
      <c r="AT72" s="82" t="s">
        <v>269</v>
      </c>
      <c r="AU72" s="83">
        <v>3.7229725999999999</v>
      </c>
      <c r="AV72" s="81">
        <v>1</v>
      </c>
      <c r="AW72" s="82" t="s">
        <v>6</v>
      </c>
      <c r="BA72" s="116">
        <v>41331</v>
      </c>
      <c r="BB72" s="117">
        <v>2</v>
      </c>
      <c r="BC72" s="118" t="s">
        <v>7</v>
      </c>
      <c r="BD72" s="117">
        <v>9953</v>
      </c>
      <c r="BE72" s="117">
        <v>2013</v>
      </c>
      <c r="BF72" s="118" t="s">
        <v>525</v>
      </c>
      <c r="BG72" s="117">
        <v>9.1</v>
      </c>
      <c r="BH72" s="119">
        <v>7.2999999999999996E-4</v>
      </c>
      <c r="BI72" s="118" t="s">
        <v>30</v>
      </c>
      <c r="BJ72" s="118" t="s">
        <v>30</v>
      </c>
      <c r="BK72" s="118" t="s">
        <v>98</v>
      </c>
      <c r="BL72" s="117">
        <v>2833</v>
      </c>
      <c r="BM72" s="118" t="s">
        <v>15</v>
      </c>
      <c r="BN72" s="118" t="s">
        <v>450</v>
      </c>
      <c r="BO72" s="117">
        <v>5</v>
      </c>
      <c r="BP72" s="118" t="s">
        <v>15</v>
      </c>
      <c r="BQ72" s="120" t="s">
        <v>496</v>
      </c>
      <c r="BR72" s="118" t="s">
        <v>195</v>
      </c>
      <c r="BS72" s="119">
        <v>1.0876888010000001</v>
      </c>
      <c r="BT72" s="117">
        <v>1</v>
      </c>
      <c r="BU72" s="49" t="s">
        <v>68</v>
      </c>
      <c r="CE72" s="6">
        <v>41331</v>
      </c>
      <c r="CF72" s="7">
        <v>2</v>
      </c>
      <c r="CG72" s="8" t="s">
        <v>31</v>
      </c>
      <c r="CH72" s="7">
        <v>9736</v>
      </c>
      <c r="CI72" s="7">
        <v>2013</v>
      </c>
      <c r="CJ72" s="8" t="s">
        <v>735</v>
      </c>
      <c r="CK72" s="7">
        <v>10.199999999999999</v>
      </c>
      <c r="CL72" s="9">
        <v>8.8000000000000003E-4</v>
      </c>
      <c r="CM72" s="8" t="s">
        <v>30</v>
      </c>
      <c r="CN72" s="8" t="s">
        <v>6</v>
      </c>
      <c r="CO72" s="8" t="s">
        <v>98</v>
      </c>
      <c r="CP72" s="7">
        <v>2832</v>
      </c>
      <c r="CQ72" s="8" t="s">
        <v>15</v>
      </c>
      <c r="CR72" s="8" t="s">
        <v>705</v>
      </c>
      <c r="CS72" s="7">
        <v>5</v>
      </c>
      <c r="CT72" s="8" t="s">
        <v>15</v>
      </c>
      <c r="CU72" s="10" t="s">
        <v>707</v>
      </c>
      <c r="CV72" s="8" t="s">
        <v>708</v>
      </c>
      <c r="CW72" s="9">
        <v>3.5180882950000001</v>
      </c>
      <c r="CX72" s="7">
        <v>1</v>
      </c>
      <c r="CY72" s="8" t="s">
        <v>6</v>
      </c>
      <c r="DB72" s="30">
        <v>3</v>
      </c>
      <c r="DC72" s="30">
        <v>2013</v>
      </c>
      <c r="DD72" s="7">
        <v>9636</v>
      </c>
      <c r="DE72" s="8" t="s">
        <v>848</v>
      </c>
      <c r="DF72" s="7">
        <v>3</v>
      </c>
      <c r="DG72" s="7">
        <v>20</v>
      </c>
      <c r="DH72" s="8" t="s">
        <v>761</v>
      </c>
      <c r="DI72" s="7">
        <v>15.5</v>
      </c>
      <c r="DJ72" s="7">
        <v>3</v>
      </c>
      <c r="DK72" s="8" t="s">
        <v>7</v>
      </c>
      <c r="DL72" s="8" t="s">
        <v>758</v>
      </c>
      <c r="DM72" s="31">
        <v>41360</v>
      </c>
    </row>
    <row r="73" spans="2:117" ht="26.25">
      <c r="B73" s="6"/>
      <c r="C73" s="7"/>
      <c r="D73" s="8"/>
      <c r="E73" s="7"/>
      <c r="F73" s="7"/>
      <c r="G73" s="8"/>
      <c r="H73" s="7"/>
      <c r="I73" s="9"/>
      <c r="J73" s="8"/>
      <c r="K73" s="8"/>
      <c r="L73" s="8"/>
      <c r="M73" s="7"/>
      <c r="N73" s="8"/>
      <c r="O73" s="8"/>
      <c r="P73" s="7"/>
      <c r="Q73" s="8"/>
      <c r="R73" s="10"/>
      <c r="S73" s="8"/>
      <c r="T73" s="9"/>
      <c r="U73" s="7"/>
      <c r="Z73" s="80">
        <v>41359</v>
      </c>
      <c r="AA73" s="81">
        <v>3</v>
      </c>
      <c r="AB73" s="82" t="s">
        <v>7</v>
      </c>
      <c r="AC73" s="81">
        <v>9655</v>
      </c>
      <c r="AD73" s="81">
        <v>2013</v>
      </c>
      <c r="AE73" s="82" t="s">
        <v>280</v>
      </c>
      <c r="AF73" s="81">
        <v>13.3</v>
      </c>
      <c r="AG73" s="83">
        <v>3.64E-3</v>
      </c>
      <c r="AH73" s="82" t="s">
        <v>30</v>
      </c>
      <c r="AI73" s="82" t="s">
        <v>6</v>
      </c>
      <c r="AJ73" s="83" t="s">
        <v>98</v>
      </c>
      <c r="AK73" s="82" t="s">
        <v>98</v>
      </c>
      <c r="AL73" s="82" t="s">
        <v>98</v>
      </c>
      <c r="AM73" s="82" t="s">
        <v>98</v>
      </c>
      <c r="AN73" s="81">
        <v>2824</v>
      </c>
      <c r="AO73" s="82" t="s">
        <v>16</v>
      </c>
      <c r="AP73" s="82" t="s">
        <v>267</v>
      </c>
      <c r="AQ73" s="81">
        <v>2</v>
      </c>
      <c r="AR73" s="82" t="s">
        <v>16</v>
      </c>
      <c r="AS73" s="84" t="s">
        <v>268</v>
      </c>
      <c r="AT73" s="82" t="s">
        <v>269</v>
      </c>
      <c r="AU73" s="83">
        <v>3.7229725999999999</v>
      </c>
      <c r="AV73" s="81">
        <v>1</v>
      </c>
      <c r="AW73" s="82" t="s">
        <v>6</v>
      </c>
      <c r="BA73" s="116">
        <v>41331</v>
      </c>
      <c r="BB73" s="117">
        <v>2</v>
      </c>
      <c r="BC73" s="118" t="s">
        <v>31</v>
      </c>
      <c r="BD73" s="117">
        <v>9759</v>
      </c>
      <c r="BE73" s="117">
        <v>2013</v>
      </c>
      <c r="BF73" s="118" t="s">
        <v>526</v>
      </c>
      <c r="BG73" s="117">
        <v>10.5</v>
      </c>
      <c r="BH73" s="119">
        <v>9.7999999999999997E-4</v>
      </c>
      <c r="BI73" s="118" t="s">
        <v>30</v>
      </c>
      <c r="BJ73" s="118" t="s">
        <v>6</v>
      </c>
      <c r="BK73" s="118" t="s">
        <v>98</v>
      </c>
      <c r="BL73" s="117">
        <v>2833</v>
      </c>
      <c r="BM73" s="118" t="s">
        <v>15</v>
      </c>
      <c r="BN73" s="118" t="s">
        <v>450</v>
      </c>
      <c r="BO73" s="117">
        <v>5</v>
      </c>
      <c r="BP73" s="118" t="s">
        <v>15</v>
      </c>
      <c r="BQ73" s="120" t="s">
        <v>496</v>
      </c>
      <c r="BR73" s="118" t="s">
        <v>195</v>
      </c>
      <c r="BS73" s="119">
        <v>1.0876888010000001</v>
      </c>
      <c r="BT73" s="117">
        <v>1</v>
      </c>
      <c r="BU73" s="49" t="s">
        <v>68</v>
      </c>
      <c r="CE73" s="6">
        <v>41331</v>
      </c>
      <c r="CF73" s="7">
        <v>2</v>
      </c>
      <c r="CG73" s="8" t="s">
        <v>31</v>
      </c>
      <c r="CH73" s="7">
        <v>9737</v>
      </c>
      <c r="CI73" s="7">
        <v>2013</v>
      </c>
      <c r="CJ73" s="8" t="s">
        <v>736</v>
      </c>
      <c r="CK73" s="7">
        <v>10.3</v>
      </c>
      <c r="CL73" s="9">
        <v>6.7000000000000002E-4</v>
      </c>
      <c r="CM73" s="8" t="s">
        <v>30</v>
      </c>
      <c r="CN73" s="8" t="s">
        <v>6</v>
      </c>
      <c r="CO73" s="8" t="s">
        <v>98</v>
      </c>
      <c r="CP73" s="7">
        <v>2832</v>
      </c>
      <c r="CQ73" s="8" t="s">
        <v>15</v>
      </c>
      <c r="CR73" s="8" t="s">
        <v>705</v>
      </c>
      <c r="CS73" s="7">
        <v>5</v>
      </c>
      <c r="CT73" s="8" t="s">
        <v>15</v>
      </c>
      <c r="CU73" s="10" t="s">
        <v>707</v>
      </c>
      <c r="CV73" s="8" t="s">
        <v>708</v>
      </c>
      <c r="CW73" s="9">
        <v>3.5180882950000001</v>
      </c>
      <c r="CX73" s="7">
        <v>1</v>
      </c>
      <c r="CY73" s="8" t="s">
        <v>6</v>
      </c>
      <c r="DB73" s="30">
        <v>3</v>
      </c>
      <c r="DC73" s="30">
        <v>2013</v>
      </c>
      <c r="DD73" s="7">
        <v>9503</v>
      </c>
      <c r="DE73" s="8" t="s">
        <v>866</v>
      </c>
      <c r="DF73" s="7">
        <v>1</v>
      </c>
      <c r="DG73" s="7">
        <v>4</v>
      </c>
      <c r="DH73" s="8" t="s">
        <v>761</v>
      </c>
      <c r="DI73" s="7">
        <v>15.4</v>
      </c>
      <c r="DJ73" s="7">
        <v>1</v>
      </c>
      <c r="DK73" s="8" t="s">
        <v>31</v>
      </c>
      <c r="DL73" s="8" t="s">
        <v>758</v>
      </c>
      <c r="DM73" s="31">
        <v>41360</v>
      </c>
    </row>
    <row r="74" spans="2:117" ht="26.25">
      <c r="B74" s="6"/>
      <c r="C74" s="7"/>
      <c r="D74" s="8"/>
      <c r="E74" s="7"/>
      <c r="F74" s="7"/>
      <c r="G74" s="8"/>
      <c r="H74" s="7"/>
      <c r="I74" s="9"/>
      <c r="J74" s="8"/>
      <c r="K74" s="8"/>
      <c r="L74" s="8"/>
      <c r="M74" s="7"/>
      <c r="N74" s="8"/>
      <c r="O74" s="8"/>
      <c r="P74" s="7"/>
      <c r="Q74" s="8"/>
      <c r="R74" s="10"/>
      <c r="S74" s="8"/>
      <c r="T74" s="9"/>
      <c r="U74" s="7"/>
      <c r="Z74" s="80">
        <v>41359</v>
      </c>
      <c r="AA74" s="81">
        <v>3</v>
      </c>
      <c r="AB74" s="82" t="s">
        <v>7</v>
      </c>
      <c r="AC74" s="81">
        <v>9656</v>
      </c>
      <c r="AD74" s="81">
        <v>2013</v>
      </c>
      <c r="AE74" s="82" t="s">
        <v>281</v>
      </c>
      <c r="AF74" s="81">
        <v>11.8</v>
      </c>
      <c r="AG74" s="83">
        <v>2.2899999999999999E-3</v>
      </c>
      <c r="AH74" s="82" t="s">
        <v>30</v>
      </c>
      <c r="AI74" s="82" t="s">
        <v>30</v>
      </c>
      <c r="AJ74" s="83" t="s">
        <v>98</v>
      </c>
      <c r="AK74" s="82" t="s">
        <v>98</v>
      </c>
      <c r="AL74" s="82" t="s">
        <v>98</v>
      </c>
      <c r="AM74" s="82" t="s">
        <v>98</v>
      </c>
      <c r="AN74" s="81">
        <v>2824</v>
      </c>
      <c r="AO74" s="82" t="s">
        <v>16</v>
      </c>
      <c r="AP74" s="82" t="s">
        <v>267</v>
      </c>
      <c r="AQ74" s="81">
        <v>2</v>
      </c>
      <c r="AR74" s="82" t="s">
        <v>16</v>
      </c>
      <c r="AS74" s="84" t="s">
        <v>268</v>
      </c>
      <c r="AT74" s="82" t="s">
        <v>269</v>
      </c>
      <c r="AU74" s="83">
        <v>3.7229725999999999</v>
      </c>
      <c r="AV74" s="81">
        <v>1</v>
      </c>
      <c r="AW74" s="82" t="s">
        <v>6</v>
      </c>
      <c r="BA74" s="116">
        <v>41331</v>
      </c>
      <c r="BB74" s="117">
        <v>2</v>
      </c>
      <c r="BC74" s="118" t="s">
        <v>31</v>
      </c>
      <c r="BD74" s="117">
        <v>9760</v>
      </c>
      <c r="BE74" s="117">
        <v>2013</v>
      </c>
      <c r="BF74" s="118" t="s">
        <v>527</v>
      </c>
      <c r="BG74" s="117">
        <v>9.6</v>
      </c>
      <c r="BH74" s="119">
        <v>3.3E-4</v>
      </c>
      <c r="BI74" s="118" t="s">
        <v>30</v>
      </c>
      <c r="BJ74" s="118" t="s">
        <v>6</v>
      </c>
      <c r="BK74" s="118" t="s">
        <v>98</v>
      </c>
      <c r="BL74" s="117">
        <v>2833</v>
      </c>
      <c r="BM74" s="118" t="s">
        <v>15</v>
      </c>
      <c r="BN74" s="118" t="s">
        <v>450</v>
      </c>
      <c r="BO74" s="117">
        <v>5</v>
      </c>
      <c r="BP74" s="118" t="s">
        <v>15</v>
      </c>
      <c r="BQ74" s="120" t="s">
        <v>496</v>
      </c>
      <c r="BR74" s="118" t="s">
        <v>195</v>
      </c>
      <c r="BS74" s="119">
        <v>1.0876888010000001</v>
      </c>
      <c r="BT74" s="117">
        <v>1</v>
      </c>
      <c r="BU74" s="49" t="s">
        <v>68</v>
      </c>
      <c r="CE74" s="6">
        <v>41331</v>
      </c>
      <c r="CF74" s="7">
        <v>2</v>
      </c>
      <c r="CG74" s="8" t="s">
        <v>31</v>
      </c>
      <c r="CH74" s="7">
        <v>9738</v>
      </c>
      <c r="CI74" s="7">
        <v>2013</v>
      </c>
      <c r="CJ74" s="8" t="s">
        <v>737</v>
      </c>
      <c r="CK74" s="7">
        <v>10.6</v>
      </c>
      <c r="CL74" s="9">
        <v>1.2700000000000001E-3</v>
      </c>
      <c r="CM74" s="8" t="s">
        <v>30</v>
      </c>
      <c r="CN74" s="8" t="s">
        <v>6</v>
      </c>
      <c r="CO74" s="8" t="s">
        <v>98</v>
      </c>
      <c r="CP74" s="7">
        <v>2832</v>
      </c>
      <c r="CQ74" s="8" t="s">
        <v>15</v>
      </c>
      <c r="CR74" s="8" t="s">
        <v>705</v>
      </c>
      <c r="CS74" s="7">
        <v>5</v>
      </c>
      <c r="CT74" s="8" t="s">
        <v>15</v>
      </c>
      <c r="CU74" s="10" t="s">
        <v>707</v>
      </c>
      <c r="CV74" s="8" t="s">
        <v>708</v>
      </c>
      <c r="CW74" s="9">
        <v>3.5180882950000001</v>
      </c>
      <c r="CX74" s="7">
        <v>1</v>
      </c>
      <c r="CY74" s="8" t="s">
        <v>6</v>
      </c>
      <c r="DB74" s="30">
        <v>3</v>
      </c>
      <c r="DC74" s="30">
        <v>2013</v>
      </c>
      <c r="DD74" s="7">
        <v>9572</v>
      </c>
      <c r="DE74" s="8" t="s">
        <v>811</v>
      </c>
      <c r="DF74" s="7">
        <v>2</v>
      </c>
      <c r="DG74" s="7">
        <v>3</v>
      </c>
      <c r="DH74" s="8" t="s">
        <v>761</v>
      </c>
      <c r="DI74" s="7">
        <v>15.3</v>
      </c>
      <c r="DJ74" s="7">
        <v>2</v>
      </c>
      <c r="DK74" s="8" t="s">
        <v>31</v>
      </c>
      <c r="DL74" s="8" t="s">
        <v>758</v>
      </c>
      <c r="DM74" s="31">
        <v>41346</v>
      </c>
    </row>
    <row r="75" spans="2:117" ht="26.25">
      <c r="B75" s="6"/>
      <c r="C75" s="7"/>
      <c r="D75" s="8"/>
      <c r="E75" s="7"/>
      <c r="F75" s="7"/>
      <c r="G75" s="8"/>
      <c r="H75" s="7"/>
      <c r="I75" s="9"/>
      <c r="J75" s="8"/>
      <c r="K75" s="8"/>
      <c r="L75" s="8"/>
      <c r="M75" s="7"/>
      <c r="N75" s="8"/>
      <c r="O75" s="8"/>
      <c r="P75" s="7"/>
      <c r="Q75" s="8"/>
      <c r="R75" s="10"/>
      <c r="S75" s="8"/>
      <c r="T75" s="9"/>
      <c r="U75" s="7"/>
      <c r="Z75" s="80">
        <v>41359</v>
      </c>
      <c r="AA75" s="81">
        <v>3</v>
      </c>
      <c r="AB75" s="82" t="s">
        <v>7</v>
      </c>
      <c r="AC75" s="81">
        <v>9657</v>
      </c>
      <c r="AD75" s="81">
        <v>2013</v>
      </c>
      <c r="AE75" s="82" t="s">
        <v>282</v>
      </c>
      <c r="AF75" s="81">
        <v>13.4</v>
      </c>
      <c r="AG75" s="83">
        <v>3.7200000000000002E-3</v>
      </c>
      <c r="AH75" s="82" t="s">
        <v>30</v>
      </c>
      <c r="AI75" s="82" t="s">
        <v>30</v>
      </c>
      <c r="AJ75" s="83" t="s">
        <v>98</v>
      </c>
      <c r="AK75" s="82" t="s">
        <v>98</v>
      </c>
      <c r="AL75" s="82" t="s">
        <v>98</v>
      </c>
      <c r="AM75" s="82" t="s">
        <v>98</v>
      </c>
      <c r="AN75" s="81">
        <v>2824</v>
      </c>
      <c r="AO75" s="82" t="s">
        <v>16</v>
      </c>
      <c r="AP75" s="82" t="s">
        <v>267</v>
      </c>
      <c r="AQ75" s="81">
        <v>2</v>
      </c>
      <c r="AR75" s="82" t="s">
        <v>16</v>
      </c>
      <c r="AS75" s="84" t="s">
        <v>268</v>
      </c>
      <c r="AT75" s="82" t="s">
        <v>269</v>
      </c>
      <c r="AU75" s="83">
        <v>3.7229725999999999</v>
      </c>
      <c r="AV75" s="81">
        <v>1</v>
      </c>
      <c r="AW75" s="82" t="s">
        <v>6</v>
      </c>
      <c r="BA75" s="116">
        <v>41331</v>
      </c>
      <c r="BB75" s="117">
        <v>2</v>
      </c>
      <c r="BC75" s="118" t="s">
        <v>31</v>
      </c>
      <c r="BD75" s="117">
        <v>9761</v>
      </c>
      <c r="BE75" s="117">
        <v>2013</v>
      </c>
      <c r="BF75" s="118" t="s">
        <v>528</v>
      </c>
      <c r="BG75" s="117">
        <v>10</v>
      </c>
      <c r="BH75" s="119">
        <v>8.9999999999999998E-4</v>
      </c>
      <c r="BI75" s="118" t="s">
        <v>30</v>
      </c>
      <c r="BJ75" s="118" t="s">
        <v>6</v>
      </c>
      <c r="BK75" s="118" t="s">
        <v>98</v>
      </c>
      <c r="BL75" s="117">
        <v>2833</v>
      </c>
      <c r="BM75" s="118" t="s">
        <v>15</v>
      </c>
      <c r="BN75" s="118" t="s">
        <v>450</v>
      </c>
      <c r="BO75" s="117">
        <v>5</v>
      </c>
      <c r="BP75" s="118" t="s">
        <v>15</v>
      </c>
      <c r="BQ75" s="120" t="s">
        <v>496</v>
      </c>
      <c r="BR75" s="118" t="s">
        <v>195</v>
      </c>
      <c r="BS75" s="119">
        <v>1.0876888010000001</v>
      </c>
      <c r="BT75" s="117">
        <v>1</v>
      </c>
      <c r="BU75" s="49" t="s">
        <v>68</v>
      </c>
      <c r="CE75" s="6">
        <v>41331</v>
      </c>
      <c r="CF75" s="7">
        <v>2</v>
      </c>
      <c r="CG75" s="8" t="s">
        <v>31</v>
      </c>
      <c r="CH75" s="7">
        <v>9739</v>
      </c>
      <c r="CI75" s="7">
        <v>2013</v>
      </c>
      <c r="CJ75" s="8" t="s">
        <v>738</v>
      </c>
      <c r="CK75" s="7">
        <v>9.6999999999999993</v>
      </c>
      <c r="CL75" s="9">
        <v>7.2000000000000005E-4</v>
      </c>
      <c r="CM75" s="8" t="s">
        <v>30</v>
      </c>
      <c r="CN75" s="8" t="s">
        <v>6</v>
      </c>
      <c r="CO75" s="8" t="s">
        <v>98</v>
      </c>
      <c r="CP75" s="7">
        <v>2832</v>
      </c>
      <c r="CQ75" s="8" t="s">
        <v>15</v>
      </c>
      <c r="CR75" s="8" t="s">
        <v>705</v>
      </c>
      <c r="CS75" s="7">
        <v>5</v>
      </c>
      <c r="CT75" s="8" t="s">
        <v>15</v>
      </c>
      <c r="CU75" s="10" t="s">
        <v>707</v>
      </c>
      <c r="CV75" s="8" t="s">
        <v>708</v>
      </c>
      <c r="CW75" s="9">
        <v>3.5180882950000001</v>
      </c>
      <c r="CX75" s="7">
        <v>1</v>
      </c>
      <c r="CY75" s="8" t="s">
        <v>6</v>
      </c>
      <c r="DB75" s="30">
        <v>3</v>
      </c>
      <c r="DC75" s="30">
        <v>2013</v>
      </c>
      <c r="DD75" s="7">
        <v>9573</v>
      </c>
      <c r="DE75" s="8" t="s">
        <v>812</v>
      </c>
      <c r="DF75" s="7">
        <v>3</v>
      </c>
      <c r="DG75" s="7">
        <v>26</v>
      </c>
      <c r="DH75" s="8" t="s">
        <v>761</v>
      </c>
      <c r="DI75" s="7">
        <v>15.3</v>
      </c>
      <c r="DJ75" s="7">
        <v>3</v>
      </c>
      <c r="DK75" s="8" t="s">
        <v>31</v>
      </c>
      <c r="DL75" s="8" t="s">
        <v>758</v>
      </c>
      <c r="DM75" s="31">
        <v>41346</v>
      </c>
    </row>
    <row r="76" spans="2:117" ht="51.75">
      <c r="B76" s="6"/>
      <c r="C76" s="7"/>
      <c r="D76" s="8"/>
      <c r="E76" s="7"/>
      <c r="F76" s="7"/>
      <c r="G76" s="8"/>
      <c r="H76" s="7"/>
      <c r="I76" s="9"/>
      <c r="J76" s="8"/>
      <c r="K76" s="8"/>
      <c r="L76" s="8"/>
      <c r="M76" s="7"/>
      <c r="N76" s="8"/>
      <c r="O76" s="8"/>
      <c r="P76" s="7"/>
      <c r="Q76" s="8"/>
      <c r="R76" s="10"/>
      <c r="S76" s="8"/>
      <c r="T76" s="9"/>
      <c r="U76" s="7"/>
      <c r="Z76" s="80">
        <v>41359</v>
      </c>
      <c r="AA76" s="81">
        <v>3</v>
      </c>
      <c r="AB76" s="82" t="s">
        <v>7</v>
      </c>
      <c r="AC76" s="81">
        <v>9658</v>
      </c>
      <c r="AD76" s="81">
        <v>2013</v>
      </c>
      <c r="AE76" s="82" t="s">
        <v>283</v>
      </c>
      <c r="AF76" s="81">
        <v>11.6</v>
      </c>
      <c r="AG76" s="83" t="s">
        <v>98</v>
      </c>
      <c r="AH76" s="82" t="s">
        <v>30</v>
      </c>
      <c r="AI76" s="82" t="s">
        <v>30</v>
      </c>
      <c r="AJ76" s="83" t="s">
        <v>98</v>
      </c>
      <c r="AK76" s="82" t="s">
        <v>98</v>
      </c>
      <c r="AL76" s="82" t="s">
        <v>215</v>
      </c>
      <c r="AM76" s="82" t="s">
        <v>98</v>
      </c>
      <c r="AN76" s="81">
        <v>2824</v>
      </c>
      <c r="AO76" s="82" t="s">
        <v>16</v>
      </c>
      <c r="AP76" s="82" t="s">
        <v>267</v>
      </c>
      <c r="AQ76" s="81">
        <v>2</v>
      </c>
      <c r="AR76" s="82" t="s">
        <v>16</v>
      </c>
      <c r="AS76" s="84" t="s">
        <v>268</v>
      </c>
      <c r="AT76" s="82" t="s">
        <v>269</v>
      </c>
      <c r="AU76" s="83">
        <v>3.7229725999999999</v>
      </c>
      <c r="AV76" s="81">
        <v>1</v>
      </c>
      <c r="AW76" s="82" t="s">
        <v>6</v>
      </c>
      <c r="BA76" s="116">
        <v>41331</v>
      </c>
      <c r="BB76" s="117">
        <v>2</v>
      </c>
      <c r="BC76" s="118" t="s">
        <v>31</v>
      </c>
      <c r="BD76" s="117">
        <v>9762</v>
      </c>
      <c r="BE76" s="117">
        <v>2013</v>
      </c>
      <c r="BF76" s="118" t="s">
        <v>529</v>
      </c>
      <c r="BG76" s="117">
        <v>10.3</v>
      </c>
      <c r="BH76" s="119">
        <v>7.1000000000000002E-4</v>
      </c>
      <c r="BI76" s="118" t="s">
        <v>30</v>
      </c>
      <c r="BJ76" s="118" t="s">
        <v>30</v>
      </c>
      <c r="BK76" s="118" t="s">
        <v>98</v>
      </c>
      <c r="BL76" s="117">
        <v>2833</v>
      </c>
      <c r="BM76" s="118" t="s">
        <v>15</v>
      </c>
      <c r="BN76" s="118" t="s">
        <v>450</v>
      </c>
      <c r="BO76" s="117">
        <v>5</v>
      </c>
      <c r="BP76" s="118" t="s">
        <v>15</v>
      </c>
      <c r="BQ76" s="120" t="s">
        <v>496</v>
      </c>
      <c r="BR76" s="118" t="s">
        <v>195</v>
      </c>
      <c r="BS76" s="119">
        <v>1.0876888010000001</v>
      </c>
      <c r="BT76" s="117">
        <v>1</v>
      </c>
      <c r="BU76" s="49" t="s">
        <v>68</v>
      </c>
      <c r="CE76" s="6">
        <v>41331</v>
      </c>
      <c r="CF76" s="7">
        <v>2</v>
      </c>
      <c r="CG76" s="8" t="s">
        <v>31</v>
      </c>
      <c r="CH76" s="7">
        <v>9740</v>
      </c>
      <c r="CI76" s="7">
        <v>2013</v>
      </c>
      <c r="CJ76" s="8" t="s">
        <v>739</v>
      </c>
      <c r="CK76" s="7">
        <v>10.3</v>
      </c>
      <c r="CL76" s="9">
        <v>9.8999999999999999E-4</v>
      </c>
      <c r="CM76" s="8" t="s">
        <v>30</v>
      </c>
      <c r="CN76" s="8" t="s">
        <v>30</v>
      </c>
      <c r="CO76" s="8" t="s">
        <v>98</v>
      </c>
      <c r="CP76" s="7">
        <v>2832</v>
      </c>
      <c r="CQ76" s="8" t="s">
        <v>15</v>
      </c>
      <c r="CR76" s="8" t="s">
        <v>705</v>
      </c>
      <c r="CS76" s="7">
        <v>5</v>
      </c>
      <c r="CT76" s="8" t="s">
        <v>15</v>
      </c>
      <c r="CU76" s="10" t="s">
        <v>707</v>
      </c>
      <c r="CV76" s="8" t="s">
        <v>708</v>
      </c>
      <c r="CW76" s="9">
        <v>3.5180882950000001</v>
      </c>
      <c r="CX76" s="7">
        <v>1</v>
      </c>
      <c r="CY76" s="8" t="s">
        <v>6</v>
      </c>
      <c r="DB76" s="30">
        <v>3</v>
      </c>
      <c r="DC76" s="30">
        <v>2013</v>
      </c>
      <c r="DD76" s="7">
        <v>9621</v>
      </c>
      <c r="DE76" s="8" t="s">
        <v>831</v>
      </c>
      <c r="DF76" s="7">
        <v>2</v>
      </c>
      <c r="DG76" s="7">
        <v>2</v>
      </c>
      <c r="DH76" s="8" t="s">
        <v>761</v>
      </c>
      <c r="DI76" s="7">
        <v>15.3</v>
      </c>
      <c r="DJ76" s="7">
        <v>2</v>
      </c>
      <c r="DK76" s="8" t="s">
        <v>7</v>
      </c>
      <c r="DL76" s="8" t="s">
        <v>758</v>
      </c>
      <c r="DM76" s="31">
        <v>41360</v>
      </c>
    </row>
    <row r="77" spans="2:117" ht="51.75">
      <c r="B77" s="6"/>
      <c r="C77" s="7"/>
      <c r="D77" s="8"/>
      <c r="E77" s="7"/>
      <c r="F77" s="7"/>
      <c r="G77" s="8"/>
      <c r="H77" s="7"/>
      <c r="I77" s="9"/>
      <c r="J77" s="8"/>
      <c r="K77" s="8"/>
      <c r="L77" s="8"/>
      <c r="M77" s="7"/>
      <c r="N77" s="8"/>
      <c r="O77" s="8"/>
      <c r="P77" s="7"/>
      <c r="Q77" s="8"/>
      <c r="R77" s="10"/>
      <c r="S77" s="8"/>
      <c r="T77" s="9"/>
      <c r="U77" s="7"/>
      <c r="Z77" s="80">
        <v>41359</v>
      </c>
      <c r="AA77" s="81">
        <v>3</v>
      </c>
      <c r="AB77" s="82" t="s">
        <v>7</v>
      </c>
      <c r="AC77" s="81">
        <v>9659</v>
      </c>
      <c r="AD77" s="81">
        <v>2013</v>
      </c>
      <c r="AE77" s="82" t="s">
        <v>284</v>
      </c>
      <c r="AF77" s="81">
        <v>11.6</v>
      </c>
      <c r="AG77" s="83" t="s">
        <v>98</v>
      </c>
      <c r="AH77" s="82" t="s">
        <v>30</v>
      </c>
      <c r="AI77" s="82" t="s">
        <v>30</v>
      </c>
      <c r="AJ77" s="83" t="s">
        <v>98</v>
      </c>
      <c r="AK77" s="82" t="s">
        <v>98</v>
      </c>
      <c r="AL77" s="82" t="s">
        <v>215</v>
      </c>
      <c r="AM77" s="82" t="s">
        <v>98</v>
      </c>
      <c r="AN77" s="81">
        <v>2824</v>
      </c>
      <c r="AO77" s="82" t="s">
        <v>16</v>
      </c>
      <c r="AP77" s="82" t="s">
        <v>267</v>
      </c>
      <c r="AQ77" s="81">
        <v>2</v>
      </c>
      <c r="AR77" s="82" t="s">
        <v>16</v>
      </c>
      <c r="AS77" s="84" t="s">
        <v>268</v>
      </c>
      <c r="AT77" s="82" t="s">
        <v>269</v>
      </c>
      <c r="AU77" s="83">
        <v>3.7229725999999999</v>
      </c>
      <c r="AV77" s="81">
        <v>1</v>
      </c>
      <c r="AW77" s="82" t="s">
        <v>6</v>
      </c>
      <c r="BA77" s="116">
        <v>41331</v>
      </c>
      <c r="BB77" s="117">
        <v>2</v>
      </c>
      <c r="BC77" s="118" t="s">
        <v>31</v>
      </c>
      <c r="BD77" s="117">
        <v>9763</v>
      </c>
      <c r="BE77" s="117">
        <v>2013</v>
      </c>
      <c r="BF77" s="118" t="s">
        <v>530</v>
      </c>
      <c r="BG77" s="117">
        <v>11</v>
      </c>
      <c r="BH77" s="119">
        <v>1.1000000000000001E-3</v>
      </c>
      <c r="BI77" s="118" t="s">
        <v>30</v>
      </c>
      <c r="BJ77" s="118" t="s">
        <v>30</v>
      </c>
      <c r="BK77" s="118" t="s">
        <v>98</v>
      </c>
      <c r="BL77" s="117">
        <v>2833</v>
      </c>
      <c r="BM77" s="118" t="s">
        <v>15</v>
      </c>
      <c r="BN77" s="118" t="s">
        <v>450</v>
      </c>
      <c r="BO77" s="117">
        <v>5</v>
      </c>
      <c r="BP77" s="118" t="s">
        <v>15</v>
      </c>
      <c r="BQ77" s="120" t="s">
        <v>496</v>
      </c>
      <c r="BR77" s="118" t="s">
        <v>195</v>
      </c>
      <c r="BS77" s="119">
        <v>1.0876888010000001</v>
      </c>
      <c r="BT77" s="117">
        <v>1</v>
      </c>
      <c r="BU77" s="49" t="s">
        <v>68</v>
      </c>
      <c r="CE77" s="6">
        <v>41331</v>
      </c>
      <c r="CF77" s="7">
        <v>2</v>
      </c>
      <c r="CG77" s="8" t="s">
        <v>31</v>
      </c>
      <c r="CH77" s="7">
        <v>9741</v>
      </c>
      <c r="CI77" s="7">
        <v>2013</v>
      </c>
      <c r="CJ77" s="8" t="s">
        <v>740</v>
      </c>
      <c r="CK77" s="7">
        <v>10.9</v>
      </c>
      <c r="CL77" s="9">
        <v>1.1299999999999999E-3</v>
      </c>
      <c r="CM77" s="8" t="s">
        <v>30</v>
      </c>
      <c r="CN77" s="8" t="s">
        <v>6</v>
      </c>
      <c r="CO77" s="8" t="s">
        <v>98</v>
      </c>
      <c r="CP77" s="7">
        <v>2832</v>
      </c>
      <c r="CQ77" s="8" t="s">
        <v>15</v>
      </c>
      <c r="CR77" s="8" t="s">
        <v>705</v>
      </c>
      <c r="CS77" s="7">
        <v>5</v>
      </c>
      <c r="CT77" s="8" t="s">
        <v>15</v>
      </c>
      <c r="CU77" s="10" t="s">
        <v>707</v>
      </c>
      <c r="CV77" s="8" t="s">
        <v>708</v>
      </c>
      <c r="CW77" s="9">
        <v>3.5180882950000001</v>
      </c>
      <c r="CX77" s="7">
        <v>1</v>
      </c>
      <c r="CY77" s="8" t="s">
        <v>6</v>
      </c>
      <c r="DB77" s="30">
        <v>3</v>
      </c>
      <c r="DC77" s="30">
        <v>2013</v>
      </c>
      <c r="DD77" s="7">
        <v>9518</v>
      </c>
      <c r="DE77" s="8" t="s">
        <v>881</v>
      </c>
      <c r="DF77" s="7">
        <v>1</v>
      </c>
      <c r="DG77" s="7">
        <v>6</v>
      </c>
      <c r="DH77" s="8" t="s">
        <v>761</v>
      </c>
      <c r="DI77" s="7">
        <v>14.6</v>
      </c>
      <c r="DJ77" s="7">
        <v>1</v>
      </c>
      <c r="DK77" s="8" t="s">
        <v>31</v>
      </c>
      <c r="DL77" s="8" t="s">
        <v>758</v>
      </c>
      <c r="DM77" s="31">
        <v>41360</v>
      </c>
    </row>
    <row r="78" spans="2:117" ht="51.75">
      <c r="B78" s="6"/>
      <c r="C78" s="7"/>
      <c r="D78" s="8"/>
      <c r="E78" s="7"/>
      <c r="F78" s="7"/>
      <c r="G78" s="8"/>
      <c r="H78" s="7"/>
      <c r="I78" s="9"/>
      <c r="J78" s="8"/>
      <c r="K78" s="8"/>
      <c r="L78" s="8"/>
      <c r="M78" s="7"/>
      <c r="N78" s="8"/>
      <c r="O78" s="8"/>
      <c r="P78" s="7"/>
      <c r="Q78" s="8"/>
      <c r="R78" s="10"/>
      <c r="S78" s="8"/>
      <c r="T78" s="9"/>
      <c r="U78" s="7"/>
      <c r="Z78" s="80">
        <v>41359</v>
      </c>
      <c r="AA78" s="81">
        <v>3</v>
      </c>
      <c r="AB78" s="82" t="s">
        <v>7</v>
      </c>
      <c r="AC78" s="81">
        <v>9660</v>
      </c>
      <c r="AD78" s="81">
        <v>2013</v>
      </c>
      <c r="AE78" s="82" t="s">
        <v>285</v>
      </c>
      <c r="AF78" s="81">
        <v>12.3</v>
      </c>
      <c r="AG78" s="83" t="s">
        <v>98</v>
      </c>
      <c r="AH78" s="82" t="s">
        <v>30</v>
      </c>
      <c r="AI78" s="82" t="s">
        <v>30</v>
      </c>
      <c r="AJ78" s="83" t="s">
        <v>98</v>
      </c>
      <c r="AK78" s="82" t="s">
        <v>98</v>
      </c>
      <c r="AL78" s="82" t="s">
        <v>215</v>
      </c>
      <c r="AM78" s="82" t="s">
        <v>98</v>
      </c>
      <c r="AN78" s="81">
        <v>2824</v>
      </c>
      <c r="AO78" s="82" t="s">
        <v>16</v>
      </c>
      <c r="AP78" s="82" t="s">
        <v>267</v>
      </c>
      <c r="AQ78" s="81">
        <v>2</v>
      </c>
      <c r="AR78" s="82" t="s">
        <v>16</v>
      </c>
      <c r="AS78" s="84" t="s">
        <v>268</v>
      </c>
      <c r="AT78" s="82" t="s">
        <v>269</v>
      </c>
      <c r="AU78" s="83">
        <v>3.7229725999999999</v>
      </c>
      <c r="AV78" s="81">
        <v>1</v>
      </c>
      <c r="AW78" s="82" t="s">
        <v>6</v>
      </c>
      <c r="BA78" s="116">
        <v>41331</v>
      </c>
      <c r="BB78" s="117">
        <v>2</v>
      </c>
      <c r="BC78" s="118" t="s">
        <v>31</v>
      </c>
      <c r="BD78" s="117">
        <v>9764</v>
      </c>
      <c r="BE78" s="117">
        <v>2013</v>
      </c>
      <c r="BF78" s="118" t="s">
        <v>531</v>
      </c>
      <c r="BG78" s="117">
        <v>10.7</v>
      </c>
      <c r="BH78" s="119">
        <v>9.3000000000000005E-4</v>
      </c>
      <c r="BI78" s="118" t="s">
        <v>30</v>
      </c>
      <c r="BJ78" s="118" t="s">
        <v>30</v>
      </c>
      <c r="BK78" s="118" t="s">
        <v>98</v>
      </c>
      <c r="BL78" s="117">
        <v>2833</v>
      </c>
      <c r="BM78" s="118" t="s">
        <v>15</v>
      </c>
      <c r="BN78" s="118" t="s">
        <v>450</v>
      </c>
      <c r="BO78" s="117">
        <v>5</v>
      </c>
      <c r="BP78" s="118" t="s">
        <v>15</v>
      </c>
      <c r="BQ78" s="120" t="s">
        <v>496</v>
      </c>
      <c r="BR78" s="118" t="s">
        <v>195</v>
      </c>
      <c r="BS78" s="119">
        <v>1.0876888010000001</v>
      </c>
      <c r="BT78" s="117">
        <v>1</v>
      </c>
      <c r="BU78" s="49" t="s">
        <v>68</v>
      </c>
      <c r="CE78" s="6">
        <v>41331</v>
      </c>
      <c r="CF78" s="7">
        <v>2</v>
      </c>
      <c r="CG78" s="8" t="s">
        <v>31</v>
      </c>
      <c r="CH78" s="7">
        <v>9742</v>
      </c>
      <c r="CI78" s="7">
        <v>2013</v>
      </c>
      <c r="CJ78" s="8" t="s">
        <v>741</v>
      </c>
      <c r="CK78" s="7">
        <v>10.3</v>
      </c>
      <c r="CL78" s="9">
        <v>1.14E-3</v>
      </c>
      <c r="CM78" s="8" t="s">
        <v>30</v>
      </c>
      <c r="CN78" s="8" t="s">
        <v>6</v>
      </c>
      <c r="CO78" s="8" t="s">
        <v>98</v>
      </c>
      <c r="CP78" s="7">
        <v>2832</v>
      </c>
      <c r="CQ78" s="8" t="s">
        <v>15</v>
      </c>
      <c r="CR78" s="8" t="s">
        <v>705</v>
      </c>
      <c r="CS78" s="7">
        <v>5</v>
      </c>
      <c r="CT78" s="8" t="s">
        <v>15</v>
      </c>
      <c r="CU78" s="10" t="s">
        <v>707</v>
      </c>
      <c r="CV78" s="8" t="s">
        <v>708</v>
      </c>
      <c r="CW78" s="9">
        <v>3.5180882950000001</v>
      </c>
      <c r="CX78" s="7">
        <v>1</v>
      </c>
      <c r="CY78" s="8" t="s">
        <v>6</v>
      </c>
      <c r="DB78" s="30">
        <v>3</v>
      </c>
      <c r="DC78" s="30">
        <v>2013</v>
      </c>
      <c r="DD78" s="7">
        <v>9495</v>
      </c>
      <c r="DE78" s="8" t="s">
        <v>858</v>
      </c>
      <c r="DF78" s="7">
        <v>1</v>
      </c>
      <c r="DG78" s="7">
        <v>1</v>
      </c>
      <c r="DH78" s="8" t="s">
        <v>761</v>
      </c>
      <c r="DI78" s="7">
        <v>14.4</v>
      </c>
      <c r="DJ78" s="7">
        <v>1</v>
      </c>
      <c r="DK78" s="8" t="s">
        <v>31</v>
      </c>
      <c r="DL78" s="8" t="s">
        <v>758</v>
      </c>
      <c r="DM78" s="31">
        <v>41360</v>
      </c>
    </row>
    <row r="79" spans="2:117" ht="51.75">
      <c r="B79" s="6"/>
      <c r="C79" s="7"/>
      <c r="D79" s="8"/>
      <c r="E79" s="7"/>
      <c r="F79" s="7"/>
      <c r="G79" s="8"/>
      <c r="H79" s="7"/>
      <c r="I79" s="9"/>
      <c r="J79" s="8"/>
      <c r="K79" s="8"/>
      <c r="L79" s="8"/>
      <c r="M79" s="7"/>
      <c r="N79" s="8"/>
      <c r="O79" s="8"/>
      <c r="P79" s="7"/>
      <c r="Q79" s="8"/>
      <c r="R79" s="10"/>
      <c r="S79" s="8"/>
      <c r="T79" s="9"/>
      <c r="U79" s="7"/>
      <c r="Z79" s="80">
        <v>41359</v>
      </c>
      <c r="AA79" s="81">
        <v>3</v>
      </c>
      <c r="AB79" s="82" t="s">
        <v>7</v>
      </c>
      <c r="AC79" s="81">
        <v>9661</v>
      </c>
      <c r="AD79" s="81">
        <v>2013</v>
      </c>
      <c r="AE79" s="82" t="s">
        <v>286</v>
      </c>
      <c r="AF79" s="81">
        <v>13.3</v>
      </c>
      <c r="AG79" s="83" t="s">
        <v>98</v>
      </c>
      <c r="AH79" s="82" t="s">
        <v>30</v>
      </c>
      <c r="AI79" s="82" t="s">
        <v>30</v>
      </c>
      <c r="AJ79" s="83" t="s">
        <v>98</v>
      </c>
      <c r="AK79" s="82" t="s">
        <v>98</v>
      </c>
      <c r="AL79" s="82" t="s">
        <v>215</v>
      </c>
      <c r="AM79" s="82" t="s">
        <v>98</v>
      </c>
      <c r="AN79" s="81">
        <v>2824</v>
      </c>
      <c r="AO79" s="82" t="s">
        <v>16</v>
      </c>
      <c r="AP79" s="82" t="s">
        <v>267</v>
      </c>
      <c r="AQ79" s="81">
        <v>2</v>
      </c>
      <c r="AR79" s="82" t="s">
        <v>16</v>
      </c>
      <c r="AS79" s="84" t="s">
        <v>268</v>
      </c>
      <c r="AT79" s="82" t="s">
        <v>269</v>
      </c>
      <c r="AU79" s="83">
        <v>3.7229725999999999</v>
      </c>
      <c r="AV79" s="81">
        <v>1</v>
      </c>
      <c r="AW79" s="82" t="s">
        <v>6</v>
      </c>
      <c r="BA79" s="116">
        <v>41331</v>
      </c>
      <c r="BB79" s="117">
        <v>2</v>
      </c>
      <c r="BC79" s="118" t="s">
        <v>31</v>
      </c>
      <c r="BD79" s="117">
        <v>9765</v>
      </c>
      <c r="BE79" s="117">
        <v>2013</v>
      </c>
      <c r="BF79" s="118" t="s">
        <v>532</v>
      </c>
      <c r="BG79" s="117">
        <v>9.9</v>
      </c>
      <c r="BH79" s="119">
        <v>7.9000000000000001E-4</v>
      </c>
      <c r="BI79" s="118" t="s">
        <v>30</v>
      </c>
      <c r="BJ79" s="118" t="s">
        <v>30</v>
      </c>
      <c r="BK79" s="118" t="s">
        <v>98</v>
      </c>
      <c r="BL79" s="117">
        <v>2833</v>
      </c>
      <c r="BM79" s="118" t="s">
        <v>15</v>
      </c>
      <c r="BN79" s="118" t="s">
        <v>450</v>
      </c>
      <c r="BO79" s="117">
        <v>5</v>
      </c>
      <c r="BP79" s="118" t="s">
        <v>15</v>
      </c>
      <c r="BQ79" s="120" t="s">
        <v>496</v>
      </c>
      <c r="BR79" s="118" t="s">
        <v>195</v>
      </c>
      <c r="BS79" s="119">
        <v>1.0876888010000001</v>
      </c>
      <c r="BT79" s="117">
        <v>1</v>
      </c>
      <c r="BU79" s="49" t="s">
        <v>68</v>
      </c>
      <c r="CE79" s="6">
        <v>41331</v>
      </c>
      <c r="CF79" s="7">
        <v>2</v>
      </c>
      <c r="CG79" s="8" t="s">
        <v>31</v>
      </c>
      <c r="CH79" s="7">
        <v>9743</v>
      </c>
      <c r="CI79" s="7">
        <v>2013</v>
      </c>
      <c r="CJ79" s="8" t="s">
        <v>742</v>
      </c>
      <c r="CK79" s="7">
        <v>12.1</v>
      </c>
      <c r="CL79" s="9">
        <v>2.14E-3</v>
      </c>
      <c r="CM79" s="8" t="s">
        <v>30</v>
      </c>
      <c r="CN79" s="8" t="s">
        <v>6</v>
      </c>
      <c r="CO79" s="8" t="s">
        <v>98</v>
      </c>
      <c r="CP79" s="7">
        <v>2832</v>
      </c>
      <c r="CQ79" s="8" t="s">
        <v>15</v>
      </c>
      <c r="CR79" s="8" t="s">
        <v>705</v>
      </c>
      <c r="CS79" s="7">
        <v>5</v>
      </c>
      <c r="CT79" s="8" t="s">
        <v>15</v>
      </c>
      <c r="CU79" s="10" t="s">
        <v>707</v>
      </c>
      <c r="CV79" s="8" t="s">
        <v>708</v>
      </c>
      <c r="CW79" s="9">
        <v>3.5180882950000001</v>
      </c>
      <c r="CX79" s="7">
        <v>1</v>
      </c>
      <c r="CY79" s="8" t="s">
        <v>6</v>
      </c>
      <c r="DB79" s="30">
        <v>3</v>
      </c>
      <c r="DC79" s="30">
        <v>2013</v>
      </c>
      <c r="DD79" s="7">
        <v>9558</v>
      </c>
      <c r="DE79" s="8" t="s">
        <v>798</v>
      </c>
      <c r="DF79" s="7">
        <v>2</v>
      </c>
      <c r="DG79" s="7">
        <v>13</v>
      </c>
      <c r="DH79" s="8" t="s">
        <v>761</v>
      </c>
      <c r="DI79" s="7">
        <v>14.4</v>
      </c>
      <c r="DJ79" s="7">
        <v>3</v>
      </c>
      <c r="DK79" s="8" t="s">
        <v>31</v>
      </c>
      <c r="DL79" s="8" t="s">
        <v>758</v>
      </c>
      <c r="DM79" s="31">
        <v>41346</v>
      </c>
    </row>
    <row r="80" spans="2:117" ht="51.75">
      <c r="B80" s="6"/>
      <c r="C80" s="7"/>
      <c r="D80" s="8"/>
      <c r="E80" s="7"/>
      <c r="F80" s="7"/>
      <c r="G80" s="8"/>
      <c r="H80" s="7"/>
      <c r="I80" s="9"/>
      <c r="J80" s="8"/>
      <c r="K80" s="8"/>
      <c r="L80" s="8"/>
      <c r="M80" s="7"/>
      <c r="N80" s="8"/>
      <c r="O80" s="8"/>
      <c r="P80" s="7"/>
      <c r="Q80" s="8"/>
      <c r="R80" s="10"/>
      <c r="S80" s="8"/>
      <c r="T80" s="9"/>
      <c r="U80" s="7"/>
      <c r="Z80" s="80">
        <v>41359</v>
      </c>
      <c r="AA80" s="81">
        <v>3</v>
      </c>
      <c r="AB80" s="82" t="s">
        <v>7</v>
      </c>
      <c r="AC80" s="81">
        <v>9662</v>
      </c>
      <c r="AD80" s="81">
        <v>2013</v>
      </c>
      <c r="AE80" s="82" t="s">
        <v>287</v>
      </c>
      <c r="AF80" s="81">
        <v>7.3</v>
      </c>
      <c r="AG80" s="83" t="s">
        <v>98</v>
      </c>
      <c r="AH80" s="82" t="s">
        <v>30</v>
      </c>
      <c r="AI80" s="82" t="s">
        <v>30</v>
      </c>
      <c r="AJ80" s="83" t="s">
        <v>98</v>
      </c>
      <c r="AK80" s="82" t="s">
        <v>98</v>
      </c>
      <c r="AL80" s="82" t="s">
        <v>215</v>
      </c>
      <c r="AM80" s="82" t="s">
        <v>98</v>
      </c>
      <c r="AN80" s="81">
        <v>2824</v>
      </c>
      <c r="AO80" s="82" t="s">
        <v>16</v>
      </c>
      <c r="AP80" s="82" t="s">
        <v>267</v>
      </c>
      <c r="AQ80" s="81">
        <v>2</v>
      </c>
      <c r="AR80" s="82" t="s">
        <v>16</v>
      </c>
      <c r="AS80" s="84" t="s">
        <v>268</v>
      </c>
      <c r="AT80" s="82" t="s">
        <v>269</v>
      </c>
      <c r="AU80" s="83">
        <v>3.7229725999999999</v>
      </c>
      <c r="AV80" s="81">
        <v>1</v>
      </c>
      <c r="AW80" s="82" t="s">
        <v>6</v>
      </c>
      <c r="BA80" s="116">
        <v>41331</v>
      </c>
      <c r="BB80" s="117">
        <v>2</v>
      </c>
      <c r="BC80" s="118" t="s">
        <v>31</v>
      </c>
      <c r="BD80" s="117">
        <v>9766</v>
      </c>
      <c r="BE80" s="117">
        <v>2013</v>
      </c>
      <c r="BF80" s="118" t="s">
        <v>533</v>
      </c>
      <c r="BG80" s="117">
        <v>10.199999999999999</v>
      </c>
      <c r="BH80" s="119">
        <v>9.7000000000000005E-4</v>
      </c>
      <c r="BI80" s="118" t="s">
        <v>30</v>
      </c>
      <c r="BJ80" s="118" t="s">
        <v>6</v>
      </c>
      <c r="BK80" s="118" t="s">
        <v>98</v>
      </c>
      <c r="BL80" s="117">
        <v>2833</v>
      </c>
      <c r="BM80" s="118" t="s">
        <v>15</v>
      </c>
      <c r="BN80" s="118" t="s">
        <v>450</v>
      </c>
      <c r="BO80" s="117">
        <v>5</v>
      </c>
      <c r="BP80" s="118" t="s">
        <v>15</v>
      </c>
      <c r="BQ80" s="120" t="s">
        <v>496</v>
      </c>
      <c r="BR80" s="118" t="s">
        <v>195</v>
      </c>
      <c r="BS80" s="119">
        <v>1.0876888010000001</v>
      </c>
      <c r="BT80" s="117">
        <v>1</v>
      </c>
      <c r="BU80" s="49" t="s">
        <v>68</v>
      </c>
      <c r="CE80" s="6">
        <v>41331</v>
      </c>
      <c r="CF80" s="7">
        <v>2</v>
      </c>
      <c r="CG80" s="8" t="s">
        <v>31</v>
      </c>
      <c r="CH80" s="7">
        <v>9745</v>
      </c>
      <c r="CI80" s="7">
        <v>2013</v>
      </c>
      <c r="CJ80" s="8" t="s">
        <v>744</v>
      </c>
      <c r="CK80" s="7">
        <v>12.7</v>
      </c>
      <c r="CL80" s="9">
        <v>2.4199999999999998E-3</v>
      </c>
      <c r="CM80" s="8" t="s">
        <v>30</v>
      </c>
      <c r="CN80" s="8" t="s">
        <v>30</v>
      </c>
      <c r="CO80" s="8" t="s">
        <v>98</v>
      </c>
      <c r="CP80" s="7">
        <v>2832</v>
      </c>
      <c r="CQ80" s="8" t="s">
        <v>15</v>
      </c>
      <c r="CR80" s="8" t="s">
        <v>705</v>
      </c>
      <c r="CS80" s="7">
        <v>5</v>
      </c>
      <c r="CT80" s="8" t="s">
        <v>15</v>
      </c>
      <c r="CU80" s="10" t="s">
        <v>707</v>
      </c>
      <c r="CV80" s="8" t="s">
        <v>708</v>
      </c>
      <c r="CW80" s="9">
        <v>3.5180882950000001</v>
      </c>
      <c r="CX80" s="7">
        <v>1</v>
      </c>
      <c r="CY80" s="8" t="s">
        <v>6</v>
      </c>
      <c r="DB80" s="30">
        <v>3</v>
      </c>
      <c r="DC80" s="30">
        <v>2013</v>
      </c>
      <c r="DD80" s="7">
        <v>9559</v>
      </c>
      <c r="DE80" s="8" t="s">
        <v>799</v>
      </c>
      <c r="DF80" s="7">
        <v>4</v>
      </c>
      <c r="DG80" s="7">
        <v>5</v>
      </c>
      <c r="DH80" s="8" t="s">
        <v>761</v>
      </c>
      <c r="DI80" s="7">
        <v>14.1</v>
      </c>
      <c r="DJ80" s="7">
        <v>4</v>
      </c>
      <c r="DK80" s="8" t="s">
        <v>31</v>
      </c>
      <c r="DL80" s="8" t="s">
        <v>758</v>
      </c>
      <c r="DM80" s="31">
        <v>41346</v>
      </c>
    </row>
    <row r="81" spans="2:117" ht="51.75">
      <c r="B81" s="6"/>
      <c r="C81" s="7"/>
      <c r="D81" s="8"/>
      <c r="E81" s="7"/>
      <c r="F81" s="7"/>
      <c r="G81" s="8"/>
      <c r="H81" s="7"/>
      <c r="I81" s="9"/>
      <c r="J81" s="8"/>
      <c r="K81" s="8"/>
      <c r="L81" s="8"/>
      <c r="M81" s="7"/>
      <c r="N81" s="8"/>
      <c r="O81" s="8"/>
      <c r="P81" s="7"/>
      <c r="Q81" s="8"/>
      <c r="R81" s="10"/>
      <c r="S81" s="8"/>
      <c r="T81" s="9"/>
      <c r="U81" s="7"/>
      <c r="Z81" s="80">
        <v>41359</v>
      </c>
      <c r="AA81" s="81">
        <v>3</v>
      </c>
      <c r="AB81" s="82" t="s">
        <v>7</v>
      </c>
      <c r="AC81" s="81">
        <v>9663</v>
      </c>
      <c r="AD81" s="81">
        <v>2013</v>
      </c>
      <c r="AE81" s="82" t="s">
        <v>288</v>
      </c>
      <c r="AF81" s="81">
        <v>14</v>
      </c>
      <c r="AG81" s="83" t="s">
        <v>98</v>
      </c>
      <c r="AH81" s="82" t="s">
        <v>30</v>
      </c>
      <c r="AI81" s="82" t="s">
        <v>30</v>
      </c>
      <c r="AJ81" s="83" t="s">
        <v>98</v>
      </c>
      <c r="AK81" s="82" t="s">
        <v>98</v>
      </c>
      <c r="AL81" s="82" t="s">
        <v>215</v>
      </c>
      <c r="AM81" s="82" t="s">
        <v>98</v>
      </c>
      <c r="AN81" s="81">
        <v>2824</v>
      </c>
      <c r="AO81" s="82" t="s">
        <v>16</v>
      </c>
      <c r="AP81" s="82" t="s">
        <v>267</v>
      </c>
      <c r="AQ81" s="81">
        <v>2</v>
      </c>
      <c r="AR81" s="82" t="s">
        <v>16</v>
      </c>
      <c r="AS81" s="84" t="s">
        <v>268</v>
      </c>
      <c r="AT81" s="82" t="s">
        <v>269</v>
      </c>
      <c r="AU81" s="83">
        <v>3.7229725999999999</v>
      </c>
      <c r="AV81" s="81">
        <v>1</v>
      </c>
      <c r="AW81" s="82" t="s">
        <v>6</v>
      </c>
      <c r="BA81" s="116">
        <v>41331</v>
      </c>
      <c r="BB81" s="117">
        <v>2</v>
      </c>
      <c r="BC81" s="118" t="s">
        <v>31</v>
      </c>
      <c r="BD81" s="117">
        <v>9767</v>
      </c>
      <c r="BE81" s="117">
        <v>2013</v>
      </c>
      <c r="BF81" s="118" t="s">
        <v>534</v>
      </c>
      <c r="BG81" s="117">
        <v>11.3</v>
      </c>
      <c r="BH81" s="119">
        <v>1.17E-3</v>
      </c>
      <c r="BI81" s="118" t="s">
        <v>30</v>
      </c>
      <c r="BJ81" s="118" t="s">
        <v>30</v>
      </c>
      <c r="BK81" s="118" t="s">
        <v>98</v>
      </c>
      <c r="BL81" s="117">
        <v>2833</v>
      </c>
      <c r="BM81" s="118" t="s">
        <v>15</v>
      </c>
      <c r="BN81" s="118" t="s">
        <v>450</v>
      </c>
      <c r="BO81" s="117">
        <v>5</v>
      </c>
      <c r="BP81" s="118" t="s">
        <v>15</v>
      </c>
      <c r="BQ81" s="120" t="s">
        <v>496</v>
      </c>
      <c r="BR81" s="118" t="s">
        <v>195</v>
      </c>
      <c r="BS81" s="119">
        <v>1.0876888010000001</v>
      </c>
      <c r="BT81" s="117">
        <v>1</v>
      </c>
      <c r="BU81" s="49" t="s">
        <v>68</v>
      </c>
      <c r="CE81" s="6">
        <v>41331</v>
      </c>
      <c r="CF81" s="7">
        <v>2</v>
      </c>
      <c r="CG81" s="8" t="s">
        <v>31</v>
      </c>
      <c r="CH81" s="7">
        <v>9746</v>
      </c>
      <c r="CI81" s="7">
        <v>2013</v>
      </c>
      <c r="CJ81" s="8" t="s">
        <v>745</v>
      </c>
      <c r="CK81" s="7">
        <v>10.4</v>
      </c>
      <c r="CL81" s="9">
        <v>1.1900000000000001E-3</v>
      </c>
      <c r="CM81" s="8" t="s">
        <v>30</v>
      </c>
      <c r="CN81" s="8" t="s">
        <v>30</v>
      </c>
      <c r="CO81" s="8" t="s">
        <v>98</v>
      </c>
      <c r="CP81" s="7">
        <v>2832</v>
      </c>
      <c r="CQ81" s="8" t="s">
        <v>15</v>
      </c>
      <c r="CR81" s="8" t="s">
        <v>705</v>
      </c>
      <c r="CS81" s="7">
        <v>5</v>
      </c>
      <c r="CT81" s="8" t="s">
        <v>15</v>
      </c>
      <c r="CU81" s="10" t="s">
        <v>707</v>
      </c>
      <c r="CV81" s="8" t="s">
        <v>708</v>
      </c>
      <c r="CW81" s="9">
        <v>3.5180882950000001</v>
      </c>
      <c r="CX81" s="7">
        <v>1</v>
      </c>
      <c r="CY81" s="8" t="s">
        <v>6</v>
      </c>
      <c r="DB81" s="30">
        <v>3</v>
      </c>
      <c r="DC81" s="30">
        <v>2013</v>
      </c>
      <c r="DD81" s="7">
        <v>9574</v>
      </c>
      <c r="DE81" s="8" t="s">
        <v>813</v>
      </c>
      <c r="DF81" s="7">
        <v>1</v>
      </c>
      <c r="DG81" s="7">
        <v>1</v>
      </c>
      <c r="DH81" s="8" t="s">
        <v>761</v>
      </c>
      <c r="DI81" s="7">
        <v>14</v>
      </c>
      <c r="DJ81" s="7">
        <v>1</v>
      </c>
      <c r="DK81" s="8" t="s">
        <v>31</v>
      </c>
      <c r="DL81" s="8" t="s">
        <v>758</v>
      </c>
      <c r="DM81" s="31">
        <v>41346</v>
      </c>
    </row>
    <row r="82" spans="2:117" ht="128.25">
      <c r="B82" s="6"/>
      <c r="C82" s="7"/>
      <c r="D82" s="8"/>
      <c r="E82" s="7"/>
      <c r="F82" s="7"/>
      <c r="G82" s="8"/>
      <c r="H82" s="7"/>
      <c r="I82" s="9"/>
      <c r="J82" s="8"/>
      <c r="K82" s="8"/>
      <c r="L82" s="8"/>
      <c r="M82" s="7"/>
      <c r="N82" s="8"/>
      <c r="O82" s="8"/>
      <c r="P82" s="7"/>
      <c r="Q82" s="8"/>
      <c r="R82" s="10"/>
      <c r="S82" s="8"/>
      <c r="T82" s="9"/>
      <c r="U82" s="7"/>
      <c r="Z82" s="80">
        <v>41359</v>
      </c>
      <c r="AA82" s="81">
        <v>3</v>
      </c>
      <c r="AB82" s="82" t="s">
        <v>7</v>
      </c>
      <c r="AC82" s="81">
        <v>9664</v>
      </c>
      <c r="AD82" s="81">
        <v>2013</v>
      </c>
      <c r="AE82" s="82" t="s">
        <v>289</v>
      </c>
      <c r="AF82" s="81">
        <v>15.6</v>
      </c>
      <c r="AG82" s="83" t="s">
        <v>98</v>
      </c>
      <c r="AH82" s="82" t="s">
        <v>30</v>
      </c>
      <c r="AI82" s="82" t="s">
        <v>6</v>
      </c>
      <c r="AJ82" s="83" t="s">
        <v>98</v>
      </c>
      <c r="AK82" s="82" t="s">
        <v>98</v>
      </c>
      <c r="AL82" s="82" t="s">
        <v>290</v>
      </c>
      <c r="AM82" s="82" t="s">
        <v>98</v>
      </c>
      <c r="AN82" s="81">
        <v>2824</v>
      </c>
      <c r="AO82" s="82" t="s">
        <v>16</v>
      </c>
      <c r="AP82" s="82" t="s">
        <v>267</v>
      </c>
      <c r="AQ82" s="81">
        <v>2</v>
      </c>
      <c r="AR82" s="82" t="s">
        <v>16</v>
      </c>
      <c r="AS82" s="84" t="s">
        <v>268</v>
      </c>
      <c r="AT82" s="82" t="s">
        <v>269</v>
      </c>
      <c r="AU82" s="83">
        <v>3.7229725999999999</v>
      </c>
      <c r="AV82" s="81">
        <v>1</v>
      </c>
      <c r="AW82" s="82" t="s">
        <v>6</v>
      </c>
      <c r="BA82" s="116">
        <v>41331</v>
      </c>
      <c r="BB82" s="117">
        <v>2</v>
      </c>
      <c r="BC82" s="118" t="s">
        <v>31</v>
      </c>
      <c r="BD82" s="117">
        <v>9768</v>
      </c>
      <c r="BE82" s="117">
        <v>2013</v>
      </c>
      <c r="BF82" s="118" t="s">
        <v>535</v>
      </c>
      <c r="BG82" s="117">
        <v>9.9</v>
      </c>
      <c r="BH82" s="119">
        <v>8.3000000000000001E-4</v>
      </c>
      <c r="BI82" s="118" t="s">
        <v>30</v>
      </c>
      <c r="BJ82" s="118" t="s">
        <v>6</v>
      </c>
      <c r="BK82" s="118" t="s">
        <v>98</v>
      </c>
      <c r="BL82" s="117">
        <v>2833</v>
      </c>
      <c r="BM82" s="118" t="s">
        <v>15</v>
      </c>
      <c r="BN82" s="118" t="s">
        <v>450</v>
      </c>
      <c r="BO82" s="117">
        <v>5</v>
      </c>
      <c r="BP82" s="118" t="s">
        <v>15</v>
      </c>
      <c r="BQ82" s="120" t="s">
        <v>496</v>
      </c>
      <c r="BR82" s="118" t="s">
        <v>195</v>
      </c>
      <c r="BS82" s="119">
        <v>1.0876888010000001</v>
      </c>
      <c r="BT82" s="117">
        <v>1</v>
      </c>
      <c r="BU82" s="49" t="s">
        <v>68</v>
      </c>
      <c r="CE82" s="6">
        <v>41331</v>
      </c>
      <c r="CF82" s="7">
        <v>2</v>
      </c>
      <c r="CG82" s="8" t="s">
        <v>31</v>
      </c>
      <c r="CH82" s="7">
        <v>9747</v>
      </c>
      <c r="CI82" s="7">
        <v>2013</v>
      </c>
      <c r="CJ82" s="8" t="s">
        <v>746</v>
      </c>
      <c r="CK82" s="7">
        <v>10.199999999999999</v>
      </c>
      <c r="CL82" s="9">
        <v>9.5E-4</v>
      </c>
      <c r="CM82" s="8" t="s">
        <v>30</v>
      </c>
      <c r="CN82" s="8" t="s">
        <v>6</v>
      </c>
      <c r="CO82" s="8" t="s">
        <v>98</v>
      </c>
      <c r="CP82" s="7">
        <v>2832</v>
      </c>
      <c r="CQ82" s="8" t="s">
        <v>15</v>
      </c>
      <c r="CR82" s="8" t="s">
        <v>705</v>
      </c>
      <c r="CS82" s="7">
        <v>5</v>
      </c>
      <c r="CT82" s="8" t="s">
        <v>15</v>
      </c>
      <c r="CU82" s="10" t="s">
        <v>707</v>
      </c>
      <c r="CV82" s="8" t="s">
        <v>708</v>
      </c>
      <c r="CW82" s="9">
        <v>3.5180882950000001</v>
      </c>
      <c r="CX82" s="7">
        <v>1</v>
      </c>
      <c r="CY82" s="8" t="s">
        <v>6</v>
      </c>
      <c r="DB82" s="30">
        <v>3</v>
      </c>
      <c r="DC82" s="30">
        <v>2013</v>
      </c>
      <c r="DD82" s="7">
        <v>9554</v>
      </c>
      <c r="DE82" s="8" t="s">
        <v>794</v>
      </c>
      <c r="DF82" s="7">
        <v>2</v>
      </c>
      <c r="DG82" s="7">
        <v>14</v>
      </c>
      <c r="DH82" s="8" t="s">
        <v>761</v>
      </c>
      <c r="DI82" s="7">
        <v>13.9</v>
      </c>
      <c r="DJ82" s="7">
        <v>2</v>
      </c>
      <c r="DK82" s="8" t="s">
        <v>31</v>
      </c>
      <c r="DL82" s="8" t="s">
        <v>758</v>
      </c>
      <c r="DM82" s="31">
        <v>41346</v>
      </c>
    </row>
    <row r="83" spans="2:117" ht="26.25">
      <c r="B83" s="6"/>
      <c r="C83" s="7"/>
      <c r="D83" s="8"/>
      <c r="E83" s="7"/>
      <c r="F83" s="7"/>
      <c r="G83" s="8"/>
      <c r="H83" s="7"/>
      <c r="I83" s="9"/>
      <c r="J83" s="8"/>
      <c r="K83" s="8"/>
      <c r="L83" s="8"/>
      <c r="M83" s="7"/>
      <c r="N83" s="8"/>
      <c r="O83" s="8"/>
      <c r="P83" s="7"/>
      <c r="Q83" s="8"/>
      <c r="R83" s="10"/>
      <c r="S83" s="8"/>
      <c r="T83" s="9"/>
      <c r="U83" s="7"/>
      <c r="Z83" s="80">
        <v>41359</v>
      </c>
      <c r="AA83" s="81">
        <v>3</v>
      </c>
      <c r="AB83" s="82" t="s">
        <v>7</v>
      </c>
      <c r="AC83" s="81">
        <v>9665</v>
      </c>
      <c r="AD83" s="81">
        <v>2013</v>
      </c>
      <c r="AE83" s="82" t="s">
        <v>291</v>
      </c>
      <c r="AF83" s="81">
        <v>11.8</v>
      </c>
      <c r="AG83" s="83" t="s">
        <v>98</v>
      </c>
      <c r="AH83" s="82" t="s">
        <v>30</v>
      </c>
      <c r="AI83" s="82" t="s">
        <v>6</v>
      </c>
      <c r="AJ83" s="83" t="s">
        <v>98</v>
      </c>
      <c r="AK83" s="82" t="s">
        <v>98</v>
      </c>
      <c r="AL83" s="82" t="s">
        <v>98</v>
      </c>
      <c r="AM83" s="82" t="s">
        <v>98</v>
      </c>
      <c r="AN83" s="81">
        <v>2824</v>
      </c>
      <c r="AO83" s="82" t="s">
        <v>16</v>
      </c>
      <c r="AP83" s="82" t="s">
        <v>267</v>
      </c>
      <c r="AQ83" s="81">
        <v>2</v>
      </c>
      <c r="AR83" s="82" t="s">
        <v>16</v>
      </c>
      <c r="AS83" s="84" t="s">
        <v>268</v>
      </c>
      <c r="AT83" s="82" t="s">
        <v>269</v>
      </c>
      <c r="AU83" s="83">
        <v>3.7229725999999999</v>
      </c>
      <c r="AV83" s="81">
        <v>1</v>
      </c>
      <c r="AW83" s="82" t="s">
        <v>6</v>
      </c>
      <c r="BA83" s="116">
        <v>41331</v>
      </c>
      <c r="BB83" s="117">
        <v>2</v>
      </c>
      <c r="BC83" s="118" t="s">
        <v>31</v>
      </c>
      <c r="BD83" s="117">
        <v>9769</v>
      </c>
      <c r="BE83" s="117">
        <v>2013</v>
      </c>
      <c r="BF83" s="118" t="s">
        <v>536</v>
      </c>
      <c r="BG83" s="117">
        <v>10.5</v>
      </c>
      <c r="BH83" s="119">
        <v>1.1999999999999999E-3</v>
      </c>
      <c r="BI83" s="118" t="s">
        <v>30</v>
      </c>
      <c r="BJ83" s="118" t="s">
        <v>30</v>
      </c>
      <c r="BK83" s="118" t="s">
        <v>98</v>
      </c>
      <c r="BL83" s="117">
        <v>2833</v>
      </c>
      <c r="BM83" s="118" t="s">
        <v>15</v>
      </c>
      <c r="BN83" s="118" t="s">
        <v>450</v>
      </c>
      <c r="BO83" s="117">
        <v>5</v>
      </c>
      <c r="BP83" s="118" t="s">
        <v>15</v>
      </c>
      <c r="BQ83" s="120" t="s">
        <v>496</v>
      </c>
      <c r="BR83" s="118" t="s">
        <v>195</v>
      </c>
      <c r="BS83" s="119">
        <v>1.0876888010000001</v>
      </c>
      <c r="BT83" s="117">
        <v>1</v>
      </c>
      <c r="BU83" s="49" t="s">
        <v>68</v>
      </c>
      <c r="CE83" s="6">
        <v>41331</v>
      </c>
      <c r="CF83" s="7">
        <v>2</v>
      </c>
      <c r="CG83" s="8" t="s">
        <v>31</v>
      </c>
      <c r="CH83" s="7">
        <v>9748</v>
      </c>
      <c r="CI83" s="7">
        <v>2013</v>
      </c>
      <c r="CJ83" s="8" t="s">
        <v>747</v>
      </c>
      <c r="CK83" s="7">
        <v>10.6</v>
      </c>
      <c r="CL83" s="9">
        <v>1.01E-3</v>
      </c>
      <c r="CM83" s="8" t="s">
        <v>30</v>
      </c>
      <c r="CN83" s="8" t="s">
        <v>6</v>
      </c>
      <c r="CO83" s="8" t="s">
        <v>98</v>
      </c>
      <c r="CP83" s="7">
        <v>2832</v>
      </c>
      <c r="CQ83" s="8" t="s">
        <v>15</v>
      </c>
      <c r="CR83" s="8" t="s">
        <v>705</v>
      </c>
      <c r="CS83" s="7">
        <v>5</v>
      </c>
      <c r="CT83" s="8" t="s">
        <v>15</v>
      </c>
      <c r="CU83" s="10" t="s">
        <v>707</v>
      </c>
      <c r="CV83" s="8" t="s">
        <v>708</v>
      </c>
      <c r="CW83" s="9">
        <v>3.5180882950000001</v>
      </c>
      <c r="CX83" s="7">
        <v>1</v>
      </c>
      <c r="CY83" s="8" t="s">
        <v>6</v>
      </c>
      <c r="DB83" s="30">
        <v>3</v>
      </c>
      <c r="DC83" s="30">
        <v>2013</v>
      </c>
      <c r="DD83" s="7">
        <v>9569</v>
      </c>
      <c r="DE83" s="8" t="s">
        <v>808</v>
      </c>
      <c r="DF83" s="7">
        <v>5</v>
      </c>
      <c r="DG83" s="7">
        <v>16</v>
      </c>
      <c r="DH83" s="8" t="s">
        <v>761</v>
      </c>
      <c r="DI83" s="7">
        <v>13.9</v>
      </c>
      <c r="DJ83" s="7">
        <v>5</v>
      </c>
      <c r="DK83" s="8" t="s">
        <v>31</v>
      </c>
      <c r="DL83" s="8" t="s">
        <v>758</v>
      </c>
      <c r="DM83" s="31">
        <v>41346</v>
      </c>
    </row>
    <row r="84" spans="2:117" ht="51.75">
      <c r="B84" s="6"/>
      <c r="C84" s="7"/>
      <c r="D84" s="8"/>
      <c r="E84" s="7"/>
      <c r="F84" s="7"/>
      <c r="G84" s="8"/>
      <c r="H84" s="7"/>
      <c r="I84" s="9"/>
      <c r="J84" s="8"/>
      <c r="K84" s="8"/>
      <c r="L84" s="8"/>
      <c r="M84" s="7"/>
      <c r="N84" s="8"/>
      <c r="O84" s="8"/>
      <c r="P84" s="7"/>
      <c r="Q84" s="8"/>
      <c r="R84" s="10"/>
      <c r="S84" s="8"/>
      <c r="T84" s="9"/>
      <c r="U84" s="7"/>
      <c r="Z84" s="80">
        <v>41359</v>
      </c>
      <c r="AA84" s="81">
        <v>3</v>
      </c>
      <c r="AB84" s="82" t="s">
        <v>7</v>
      </c>
      <c r="AC84" s="81">
        <v>9666</v>
      </c>
      <c r="AD84" s="81">
        <v>2013</v>
      </c>
      <c r="AE84" s="82" t="s">
        <v>292</v>
      </c>
      <c r="AF84" s="81">
        <v>13.5</v>
      </c>
      <c r="AG84" s="83" t="s">
        <v>98</v>
      </c>
      <c r="AH84" s="82" t="s">
        <v>30</v>
      </c>
      <c r="AI84" s="82" t="s">
        <v>30</v>
      </c>
      <c r="AJ84" s="83" t="s">
        <v>98</v>
      </c>
      <c r="AK84" s="82" t="s">
        <v>98</v>
      </c>
      <c r="AL84" s="82" t="s">
        <v>215</v>
      </c>
      <c r="AM84" s="82" t="s">
        <v>98</v>
      </c>
      <c r="AN84" s="81">
        <v>2824</v>
      </c>
      <c r="AO84" s="82" t="s">
        <v>16</v>
      </c>
      <c r="AP84" s="82" t="s">
        <v>267</v>
      </c>
      <c r="AQ84" s="81">
        <v>2</v>
      </c>
      <c r="AR84" s="82" t="s">
        <v>16</v>
      </c>
      <c r="AS84" s="84" t="s">
        <v>268</v>
      </c>
      <c r="AT84" s="82" t="s">
        <v>269</v>
      </c>
      <c r="AU84" s="83">
        <v>3.7229725999999999</v>
      </c>
      <c r="AV84" s="81">
        <v>1</v>
      </c>
      <c r="AW84" s="82" t="s">
        <v>6</v>
      </c>
      <c r="BA84" s="116">
        <v>41331</v>
      </c>
      <c r="BB84" s="117">
        <v>2</v>
      </c>
      <c r="BC84" s="118" t="s">
        <v>31</v>
      </c>
      <c r="BD84" s="117">
        <v>9771</v>
      </c>
      <c r="BE84" s="117">
        <v>2013</v>
      </c>
      <c r="BF84" s="118" t="s">
        <v>538</v>
      </c>
      <c r="BG84" s="117">
        <v>9.5</v>
      </c>
      <c r="BH84" s="119">
        <v>7.6999999999999996E-4</v>
      </c>
      <c r="BI84" s="118" t="s">
        <v>30</v>
      </c>
      <c r="BJ84" s="118" t="s">
        <v>6</v>
      </c>
      <c r="BK84" s="118" t="s">
        <v>98</v>
      </c>
      <c r="BL84" s="117">
        <v>2833</v>
      </c>
      <c r="BM84" s="118" t="s">
        <v>15</v>
      </c>
      <c r="BN84" s="118" t="s">
        <v>450</v>
      </c>
      <c r="BO84" s="117">
        <v>5</v>
      </c>
      <c r="BP84" s="118" t="s">
        <v>15</v>
      </c>
      <c r="BQ84" s="120" t="s">
        <v>496</v>
      </c>
      <c r="BR84" s="118" t="s">
        <v>195</v>
      </c>
      <c r="BS84" s="119">
        <v>1.0876888010000001</v>
      </c>
      <c r="BT84" s="117">
        <v>1</v>
      </c>
      <c r="BU84" s="49" t="s">
        <v>68</v>
      </c>
      <c r="CE84" s="6">
        <v>41331</v>
      </c>
      <c r="CF84" s="7">
        <v>2</v>
      </c>
      <c r="CG84" s="8" t="s">
        <v>31</v>
      </c>
      <c r="CH84" s="7">
        <v>9749</v>
      </c>
      <c r="CI84" s="7">
        <v>2013</v>
      </c>
      <c r="CJ84" s="8" t="s">
        <v>748</v>
      </c>
      <c r="CK84" s="7">
        <v>10.4</v>
      </c>
      <c r="CL84" s="9">
        <v>8.7000000000000001E-4</v>
      </c>
      <c r="CM84" s="8" t="s">
        <v>30</v>
      </c>
      <c r="CN84" s="8" t="s">
        <v>6</v>
      </c>
      <c r="CO84" s="8" t="s">
        <v>98</v>
      </c>
      <c r="CP84" s="7">
        <v>2832</v>
      </c>
      <c r="CQ84" s="8" t="s">
        <v>15</v>
      </c>
      <c r="CR84" s="8" t="s">
        <v>705</v>
      </c>
      <c r="CS84" s="7">
        <v>5</v>
      </c>
      <c r="CT84" s="8" t="s">
        <v>15</v>
      </c>
      <c r="CU84" s="10" t="s">
        <v>707</v>
      </c>
      <c r="CV84" s="8" t="s">
        <v>708</v>
      </c>
      <c r="CW84" s="9">
        <v>3.5180882950000001</v>
      </c>
      <c r="CX84" s="7">
        <v>1</v>
      </c>
      <c r="CY84" s="8" t="s">
        <v>6</v>
      </c>
      <c r="DB84" s="30">
        <v>3</v>
      </c>
      <c r="DC84" s="30">
        <v>2013</v>
      </c>
      <c r="DD84" s="7">
        <v>9577</v>
      </c>
      <c r="DE84" s="8" t="s">
        <v>816</v>
      </c>
      <c r="DF84" s="7">
        <v>1</v>
      </c>
      <c r="DG84" s="7">
        <v>2</v>
      </c>
      <c r="DH84" s="8" t="s">
        <v>761</v>
      </c>
      <c r="DI84" s="7">
        <v>13.8</v>
      </c>
      <c r="DJ84" s="7">
        <v>1</v>
      </c>
      <c r="DK84" s="8" t="s">
        <v>31</v>
      </c>
      <c r="DL84" s="8" t="s">
        <v>758</v>
      </c>
      <c r="DM84" s="31">
        <v>41346</v>
      </c>
    </row>
    <row r="85" spans="2:117" ht="26.25">
      <c r="B85" s="6"/>
      <c r="C85" s="7"/>
      <c r="D85" s="8"/>
      <c r="E85" s="7"/>
      <c r="F85" s="7"/>
      <c r="G85" s="8"/>
      <c r="H85" s="7"/>
      <c r="I85" s="9"/>
      <c r="J85" s="8"/>
      <c r="K85" s="8"/>
      <c r="L85" s="8"/>
      <c r="M85" s="7"/>
      <c r="N85" s="8"/>
      <c r="O85" s="8"/>
      <c r="P85" s="7"/>
      <c r="Q85" s="8"/>
      <c r="R85" s="10"/>
      <c r="S85" s="8"/>
      <c r="T85" s="9"/>
      <c r="U85" s="7"/>
      <c r="Z85" s="80">
        <v>41359</v>
      </c>
      <c r="AA85" s="81">
        <v>3</v>
      </c>
      <c r="AB85" s="82" t="s">
        <v>7</v>
      </c>
      <c r="AC85" s="81">
        <v>9667</v>
      </c>
      <c r="AD85" s="81">
        <v>2013</v>
      </c>
      <c r="AE85" s="82" t="s">
        <v>293</v>
      </c>
      <c r="AF85" s="81">
        <v>11.4</v>
      </c>
      <c r="AG85" s="83" t="s">
        <v>98</v>
      </c>
      <c r="AH85" s="82" t="s">
        <v>30</v>
      </c>
      <c r="AI85" s="82" t="s">
        <v>30</v>
      </c>
      <c r="AJ85" s="83" t="s">
        <v>98</v>
      </c>
      <c r="AK85" s="82" t="s">
        <v>98</v>
      </c>
      <c r="AL85" s="82" t="s">
        <v>98</v>
      </c>
      <c r="AM85" s="82" t="s">
        <v>98</v>
      </c>
      <c r="AN85" s="81">
        <v>2824</v>
      </c>
      <c r="AO85" s="82" t="s">
        <v>16</v>
      </c>
      <c r="AP85" s="82" t="s">
        <v>267</v>
      </c>
      <c r="AQ85" s="81">
        <v>2</v>
      </c>
      <c r="AR85" s="82" t="s">
        <v>16</v>
      </c>
      <c r="AS85" s="84" t="s">
        <v>268</v>
      </c>
      <c r="AT85" s="82" t="s">
        <v>269</v>
      </c>
      <c r="AU85" s="83">
        <v>3.7229725999999999</v>
      </c>
      <c r="AV85" s="81">
        <v>1</v>
      </c>
      <c r="AW85" s="82" t="s">
        <v>6</v>
      </c>
      <c r="BA85" s="116">
        <v>41331</v>
      </c>
      <c r="BB85" s="117">
        <v>2</v>
      </c>
      <c r="BC85" s="118" t="s">
        <v>31</v>
      </c>
      <c r="BD85" s="117">
        <v>9774</v>
      </c>
      <c r="BE85" s="117">
        <v>2013</v>
      </c>
      <c r="BF85" s="118" t="s">
        <v>541</v>
      </c>
      <c r="BG85" s="117">
        <v>9.6999999999999993</v>
      </c>
      <c r="BH85" s="119">
        <v>8.8000000000000003E-4</v>
      </c>
      <c r="BI85" s="118" t="s">
        <v>30</v>
      </c>
      <c r="BJ85" s="118" t="s">
        <v>6</v>
      </c>
      <c r="BK85" s="118" t="s">
        <v>98</v>
      </c>
      <c r="BL85" s="117">
        <v>2833</v>
      </c>
      <c r="BM85" s="118" t="s">
        <v>15</v>
      </c>
      <c r="BN85" s="118" t="s">
        <v>450</v>
      </c>
      <c r="BO85" s="117">
        <v>5</v>
      </c>
      <c r="BP85" s="118" t="s">
        <v>15</v>
      </c>
      <c r="BQ85" s="120" t="s">
        <v>496</v>
      </c>
      <c r="BR85" s="118" t="s">
        <v>195</v>
      </c>
      <c r="BS85" s="119">
        <v>1.0876888010000001</v>
      </c>
      <c r="BT85" s="117">
        <v>1</v>
      </c>
      <c r="BU85" s="49" t="s">
        <v>68</v>
      </c>
      <c r="CE85" s="6">
        <v>41331</v>
      </c>
      <c r="CF85" s="7">
        <v>2</v>
      </c>
      <c r="CG85" s="8" t="s">
        <v>31</v>
      </c>
      <c r="CH85" s="7">
        <v>9751</v>
      </c>
      <c r="CI85" s="7">
        <v>2013</v>
      </c>
      <c r="CJ85" s="8" t="s">
        <v>750</v>
      </c>
      <c r="CK85" s="7">
        <v>10.199999999999999</v>
      </c>
      <c r="CL85" s="9">
        <v>1.1000000000000001E-3</v>
      </c>
      <c r="CM85" s="8" t="s">
        <v>30</v>
      </c>
      <c r="CN85" s="8" t="s">
        <v>30</v>
      </c>
      <c r="CO85" s="8" t="s">
        <v>98</v>
      </c>
      <c r="CP85" s="7">
        <v>2832</v>
      </c>
      <c r="CQ85" s="8" t="s">
        <v>15</v>
      </c>
      <c r="CR85" s="8" t="s">
        <v>705</v>
      </c>
      <c r="CS85" s="7">
        <v>5</v>
      </c>
      <c r="CT85" s="8" t="s">
        <v>15</v>
      </c>
      <c r="CU85" s="10" t="s">
        <v>707</v>
      </c>
      <c r="CV85" s="8" t="s">
        <v>708</v>
      </c>
      <c r="CW85" s="9">
        <v>3.5180882950000001</v>
      </c>
      <c r="CX85" s="7">
        <v>1</v>
      </c>
      <c r="CY85" s="8" t="s">
        <v>6</v>
      </c>
      <c r="DB85" s="30">
        <v>3</v>
      </c>
      <c r="DC85" s="30">
        <v>2013</v>
      </c>
      <c r="DD85" s="7">
        <v>9580</v>
      </c>
      <c r="DE85" s="8" t="s">
        <v>819</v>
      </c>
      <c r="DF85" s="7">
        <v>3</v>
      </c>
      <c r="DG85" s="7">
        <v>11</v>
      </c>
      <c r="DH85" s="8" t="s">
        <v>761</v>
      </c>
      <c r="DI85" s="7">
        <v>13.8</v>
      </c>
      <c r="DJ85" s="7">
        <v>3</v>
      </c>
      <c r="DK85" s="8" t="s">
        <v>31</v>
      </c>
      <c r="DL85" s="8" t="s">
        <v>758</v>
      </c>
      <c r="DM85" s="31">
        <v>41346</v>
      </c>
    </row>
    <row r="86" spans="2:117" ht="26.25">
      <c r="B86" s="6"/>
      <c r="C86" s="7"/>
      <c r="D86" s="8"/>
      <c r="E86" s="7"/>
      <c r="F86" s="7"/>
      <c r="G86" s="8"/>
      <c r="H86" s="7"/>
      <c r="I86" s="9"/>
      <c r="J86" s="8"/>
      <c r="K86" s="8"/>
      <c r="L86" s="8"/>
      <c r="M86" s="7"/>
      <c r="N86" s="8"/>
      <c r="O86" s="8"/>
      <c r="P86" s="7"/>
      <c r="Q86" s="8"/>
      <c r="R86" s="10"/>
      <c r="S86" s="8"/>
      <c r="T86" s="9"/>
      <c r="U86" s="7"/>
      <c r="Z86" s="80">
        <v>41359</v>
      </c>
      <c r="AA86" s="81">
        <v>3</v>
      </c>
      <c r="AB86" s="82" t="s">
        <v>7</v>
      </c>
      <c r="AC86" s="81">
        <v>9668</v>
      </c>
      <c r="AD86" s="81">
        <v>2013</v>
      </c>
      <c r="AE86" s="82" t="s">
        <v>294</v>
      </c>
      <c r="AF86" s="81">
        <v>12.5</v>
      </c>
      <c r="AG86" s="83" t="s">
        <v>98</v>
      </c>
      <c r="AH86" s="82" t="s">
        <v>30</v>
      </c>
      <c r="AI86" s="82" t="s">
        <v>6</v>
      </c>
      <c r="AJ86" s="83" t="s">
        <v>98</v>
      </c>
      <c r="AK86" s="82" t="s">
        <v>98</v>
      </c>
      <c r="AL86" s="82" t="s">
        <v>98</v>
      </c>
      <c r="AM86" s="82" t="s">
        <v>98</v>
      </c>
      <c r="AN86" s="81">
        <v>2824</v>
      </c>
      <c r="AO86" s="82" t="s">
        <v>16</v>
      </c>
      <c r="AP86" s="82" t="s">
        <v>267</v>
      </c>
      <c r="AQ86" s="81">
        <v>2</v>
      </c>
      <c r="AR86" s="82" t="s">
        <v>16</v>
      </c>
      <c r="AS86" s="84" t="s">
        <v>268</v>
      </c>
      <c r="AT86" s="82" t="s">
        <v>269</v>
      </c>
      <c r="AU86" s="83">
        <v>3.7229725999999999</v>
      </c>
      <c r="AV86" s="81">
        <v>1</v>
      </c>
      <c r="AW86" s="82" t="s">
        <v>6</v>
      </c>
      <c r="BA86" s="116">
        <v>41331</v>
      </c>
      <c r="BB86" s="117">
        <v>2</v>
      </c>
      <c r="BC86" s="118" t="s">
        <v>31</v>
      </c>
      <c r="BD86" s="117">
        <v>9775</v>
      </c>
      <c r="BE86" s="117">
        <v>2013</v>
      </c>
      <c r="BF86" s="118" t="s">
        <v>542</v>
      </c>
      <c r="BG86" s="117">
        <v>10.9</v>
      </c>
      <c r="BH86" s="119">
        <v>1.1800000000000001E-3</v>
      </c>
      <c r="BI86" s="118" t="s">
        <v>30</v>
      </c>
      <c r="BJ86" s="118" t="s">
        <v>6</v>
      </c>
      <c r="BK86" s="118" t="s">
        <v>98</v>
      </c>
      <c r="BL86" s="117">
        <v>2833</v>
      </c>
      <c r="BM86" s="118" t="s">
        <v>15</v>
      </c>
      <c r="BN86" s="118" t="s">
        <v>450</v>
      </c>
      <c r="BO86" s="117">
        <v>5</v>
      </c>
      <c r="BP86" s="118" t="s">
        <v>15</v>
      </c>
      <c r="BQ86" s="120" t="s">
        <v>496</v>
      </c>
      <c r="BR86" s="118" t="s">
        <v>195</v>
      </c>
      <c r="BS86" s="119">
        <v>1.0876888010000001</v>
      </c>
      <c r="BT86" s="117">
        <v>1</v>
      </c>
      <c r="BU86" s="49" t="s">
        <v>68</v>
      </c>
      <c r="CE86" s="6">
        <v>41331</v>
      </c>
      <c r="CF86" s="7">
        <v>2</v>
      </c>
      <c r="CG86" s="8" t="s">
        <v>31</v>
      </c>
      <c r="CH86" s="7">
        <v>9752</v>
      </c>
      <c r="CI86" s="7">
        <v>2013</v>
      </c>
      <c r="CJ86" s="8" t="s">
        <v>751</v>
      </c>
      <c r="CK86" s="7">
        <v>10.6</v>
      </c>
      <c r="CL86" s="9">
        <v>1.3500000000000001E-3</v>
      </c>
      <c r="CM86" s="8" t="s">
        <v>30</v>
      </c>
      <c r="CN86" s="8" t="s">
        <v>30</v>
      </c>
      <c r="CO86" s="8" t="s">
        <v>98</v>
      </c>
      <c r="CP86" s="7">
        <v>2832</v>
      </c>
      <c r="CQ86" s="8" t="s">
        <v>15</v>
      </c>
      <c r="CR86" s="8" t="s">
        <v>705</v>
      </c>
      <c r="CS86" s="7">
        <v>5</v>
      </c>
      <c r="CT86" s="8" t="s">
        <v>15</v>
      </c>
      <c r="CU86" s="10" t="s">
        <v>707</v>
      </c>
      <c r="CV86" s="8" t="s">
        <v>708</v>
      </c>
      <c r="CW86" s="9">
        <v>3.5180882950000001</v>
      </c>
      <c r="CX86" s="7">
        <v>1</v>
      </c>
      <c r="CY86" s="8" t="s">
        <v>6</v>
      </c>
      <c r="DB86" s="30">
        <v>3</v>
      </c>
      <c r="DC86" s="30">
        <v>2013</v>
      </c>
      <c r="DD86" s="7">
        <v>9684</v>
      </c>
      <c r="DE86" s="8" t="s">
        <v>771</v>
      </c>
      <c r="DF86" s="7">
        <v>2</v>
      </c>
      <c r="DG86" s="7">
        <v>12</v>
      </c>
      <c r="DH86" s="8" t="s">
        <v>761</v>
      </c>
      <c r="DI86" s="7">
        <v>13.7</v>
      </c>
      <c r="DJ86" s="7">
        <v>2</v>
      </c>
      <c r="DK86" s="8" t="s">
        <v>7</v>
      </c>
      <c r="DL86" s="8" t="s">
        <v>758</v>
      </c>
      <c r="DM86" s="31">
        <v>41346</v>
      </c>
    </row>
    <row r="87" spans="2:117" ht="26.25">
      <c r="B87" s="6"/>
      <c r="C87" s="7"/>
      <c r="D87" s="8"/>
      <c r="E87" s="7"/>
      <c r="F87" s="7"/>
      <c r="G87" s="8"/>
      <c r="H87" s="7"/>
      <c r="I87" s="9"/>
      <c r="J87" s="8"/>
      <c r="K87" s="8"/>
      <c r="L87" s="8"/>
      <c r="M87" s="7"/>
      <c r="N87" s="8"/>
      <c r="O87" s="8"/>
      <c r="P87" s="7"/>
      <c r="Q87" s="8"/>
      <c r="R87" s="10"/>
      <c r="S87" s="8"/>
      <c r="T87" s="9"/>
      <c r="U87" s="7"/>
      <c r="Z87" s="80">
        <v>41359</v>
      </c>
      <c r="AA87" s="81">
        <v>3</v>
      </c>
      <c r="AB87" s="82" t="s">
        <v>7</v>
      </c>
      <c r="AC87" s="81">
        <v>9669</v>
      </c>
      <c r="AD87" s="81">
        <v>2013</v>
      </c>
      <c r="AE87" s="82" t="s">
        <v>295</v>
      </c>
      <c r="AF87" s="81">
        <v>10.8</v>
      </c>
      <c r="AG87" s="83" t="s">
        <v>98</v>
      </c>
      <c r="AH87" s="82" t="s">
        <v>30</v>
      </c>
      <c r="AI87" s="82" t="s">
        <v>6</v>
      </c>
      <c r="AJ87" s="83" t="s">
        <v>98</v>
      </c>
      <c r="AK87" s="82" t="s">
        <v>98</v>
      </c>
      <c r="AL87" s="82" t="s">
        <v>98</v>
      </c>
      <c r="AM87" s="82" t="s">
        <v>98</v>
      </c>
      <c r="AN87" s="81">
        <v>2824</v>
      </c>
      <c r="AO87" s="82" t="s">
        <v>16</v>
      </c>
      <c r="AP87" s="82" t="s">
        <v>267</v>
      </c>
      <c r="AQ87" s="81">
        <v>2</v>
      </c>
      <c r="AR87" s="82" t="s">
        <v>16</v>
      </c>
      <c r="AS87" s="84" t="s">
        <v>268</v>
      </c>
      <c r="AT87" s="82" t="s">
        <v>269</v>
      </c>
      <c r="AU87" s="83">
        <v>3.7229725999999999</v>
      </c>
      <c r="AV87" s="81">
        <v>1</v>
      </c>
      <c r="AW87" s="82" t="s">
        <v>6</v>
      </c>
      <c r="BA87" s="116">
        <v>41331</v>
      </c>
      <c r="BB87" s="117">
        <v>2</v>
      </c>
      <c r="BC87" s="118" t="s">
        <v>31</v>
      </c>
      <c r="BD87" s="117">
        <v>9780</v>
      </c>
      <c r="BE87" s="117">
        <v>2013</v>
      </c>
      <c r="BF87" s="118" t="s">
        <v>550</v>
      </c>
      <c r="BG87" s="117">
        <v>10.1</v>
      </c>
      <c r="BH87" s="119">
        <v>1E-3</v>
      </c>
      <c r="BI87" s="118" t="s">
        <v>30</v>
      </c>
      <c r="BJ87" s="118" t="s">
        <v>30</v>
      </c>
      <c r="BK87" s="118" t="s">
        <v>98</v>
      </c>
      <c r="BL87" s="117">
        <v>2833</v>
      </c>
      <c r="BM87" s="118" t="s">
        <v>15</v>
      </c>
      <c r="BN87" s="118" t="s">
        <v>450</v>
      </c>
      <c r="BO87" s="117">
        <v>5</v>
      </c>
      <c r="BP87" s="118" t="s">
        <v>15</v>
      </c>
      <c r="BQ87" s="120" t="s">
        <v>496</v>
      </c>
      <c r="BR87" s="118" t="s">
        <v>195</v>
      </c>
      <c r="BS87" s="119">
        <v>1.0876888010000001</v>
      </c>
      <c r="BT87" s="117">
        <v>1</v>
      </c>
      <c r="BU87" s="49" t="s">
        <v>68</v>
      </c>
      <c r="CE87" s="6">
        <v>41331</v>
      </c>
      <c r="CF87" s="7">
        <v>2</v>
      </c>
      <c r="CG87" s="8" t="s">
        <v>31</v>
      </c>
      <c r="CH87" s="7">
        <v>9753</v>
      </c>
      <c r="CI87" s="7">
        <v>2013</v>
      </c>
      <c r="CJ87" s="8" t="s">
        <v>752</v>
      </c>
      <c r="CK87" s="7">
        <v>10</v>
      </c>
      <c r="CL87" s="9">
        <v>8.3000000000000001E-4</v>
      </c>
      <c r="CM87" s="8" t="s">
        <v>30</v>
      </c>
      <c r="CN87" s="8" t="s">
        <v>6</v>
      </c>
      <c r="CO87" s="8" t="s">
        <v>98</v>
      </c>
      <c r="CP87" s="7">
        <v>2832</v>
      </c>
      <c r="CQ87" s="8" t="s">
        <v>15</v>
      </c>
      <c r="CR87" s="8" t="s">
        <v>705</v>
      </c>
      <c r="CS87" s="7">
        <v>5</v>
      </c>
      <c r="CT87" s="8" t="s">
        <v>15</v>
      </c>
      <c r="CU87" s="10" t="s">
        <v>707</v>
      </c>
      <c r="CV87" s="8" t="s">
        <v>708</v>
      </c>
      <c r="CW87" s="9">
        <v>3.5180882950000001</v>
      </c>
      <c r="CX87" s="7">
        <v>1</v>
      </c>
      <c r="CY87" s="8" t="s">
        <v>6</v>
      </c>
      <c r="DB87" s="30">
        <v>3</v>
      </c>
      <c r="DC87" s="30">
        <v>2013</v>
      </c>
      <c r="DD87" s="7">
        <v>9565</v>
      </c>
      <c r="DE87" s="8" t="s">
        <v>804</v>
      </c>
      <c r="DF87" s="7">
        <v>1</v>
      </c>
      <c r="DG87" s="7">
        <v>2</v>
      </c>
      <c r="DH87" s="8" t="s">
        <v>761</v>
      </c>
      <c r="DI87" s="7">
        <v>13.6</v>
      </c>
      <c r="DJ87" s="7">
        <v>1</v>
      </c>
      <c r="DK87" s="8" t="s">
        <v>31</v>
      </c>
      <c r="DL87" s="8" t="s">
        <v>758</v>
      </c>
      <c r="DM87" s="31">
        <v>41346</v>
      </c>
    </row>
    <row r="88" spans="2:117" ht="51.75">
      <c r="B88" s="6"/>
      <c r="C88" s="7"/>
      <c r="D88" s="8"/>
      <c r="E88" s="7"/>
      <c r="F88" s="7"/>
      <c r="G88" s="8"/>
      <c r="H88" s="7"/>
      <c r="I88" s="9"/>
      <c r="J88" s="8"/>
      <c r="K88" s="8"/>
      <c r="L88" s="8"/>
      <c r="M88" s="7"/>
      <c r="N88" s="8"/>
      <c r="O88" s="8"/>
      <c r="P88" s="7"/>
      <c r="Q88" s="8"/>
      <c r="R88" s="10"/>
      <c r="S88" s="8"/>
      <c r="T88" s="9"/>
      <c r="U88" s="7"/>
      <c r="Z88" s="80">
        <v>41359</v>
      </c>
      <c r="AA88" s="81">
        <v>3</v>
      </c>
      <c r="AB88" s="82" t="s">
        <v>7</v>
      </c>
      <c r="AC88" s="81">
        <v>9670</v>
      </c>
      <c r="AD88" s="81">
        <v>2013</v>
      </c>
      <c r="AE88" s="82" t="s">
        <v>296</v>
      </c>
      <c r="AF88" s="81">
        <v>12.1</v>
      </c>
      <c r="AG88" s="83" t="s">
        <v>98</v>
      </c>
      <c r="AH88" s="82" t="s">
        <v>30</v>
      </c>
      <c r="AI88" s="82" t="s">
        <v>6</v>
      </c>
      <c r="AJ88" s="83" t="s">
        <v>98</v>
      </c>
      <c r="AK88" s="82" t="s">
        <v>98</v>
      </c>
      <c r="AL88" s="82" t="s">
        <v>215</v>
      </c>
      <c r="AM88" s="82" t="s">
        <v>98</v>
      </c>
      <c r="AN88" s="81">
        <v>2824</v>
      </c>
      <c r="AO88" s="82" t="s">
        <v>16</v>
      </c>
      <c r="AP88" s="82" t="s">
        <v>267</v>
      </c>
      <c r="AQ88" s="81">
        <v>2</v>
      </c>
      <c r="AR88" s="82" t="s">
        <v>16</v>
      </c>
      <c r="AS88" s="84" t="s">
        <v>268</v>
      </c>
      <c r="AT88" s="82" t="s">
        <v>269</v>
      </c>
      <c r="AU88" s="83">
        <v>3.7229725999999999</v>
      </c>
      <c r="AV88" s="81">
        <v>1</v>
      </c>
      <c r="AW88" s="82" t="s">
        <v>6</v>
      </c>
      <c r="BA88" s="116">
        <v>41331</v>
      </c>
      <c r="BB88" s="117">
        <v>2</v>
      </c>
      <c r="BC88" s="118" t="s">
        <v>31</v>
      </c>
      <c r="BD88" s="117">
        <v>9781</v>
      </c>
      <c r="BE88" s="117">
        <v>2013</v>
      </c>
      <c r="BF88" s="118" t="s">
        <v>551</v>
      </c>
      <c r="BG88" s="117">
        <v>9.6999999999999993</v>
      </c>
      <c r="BH88" s="119">
        <v>8.7000000000000001E-4</v>
      </c>
      <c r="BI88" s="118" t="s">
        <v>30</v>
      </c>
      <c r="BJ88" s="118" t="s">
        <v>30</v>
      </c>
      <c r="BK88" s="118" t="s">
        <v>98</v>
      </c>
      <c r="BL88" s="117">
        <v>2833</v>
      </c>
      <c r="BM88" s="118" t="s">
        <v>15</v>
      </c>
      <c r="BN88" s="118" t="s">
        <v>450</v>
      </c>
      <c r="BO88" s="117">
        <v>5</v>
      </c>
      <c r="BP88" s="118" t="s">
        <v>15</v>
      </c>
      <c r="BQ88" s="120" t="s">
        <v>496</v>
      </c>
      <c r="BR88" s="118" t="s">
        <v>195</v>
      </c>
      <c r="BS88" s="119">
        <v>1.0876888010000001</v>
      </c>
      <c r="BT88" s="117">
        <v>1</v>
      </c>
      <c r="BU88" s="49" t="s">
        <v>68</v>
      </c>
      <c r="CE88" s="6">
        <v>41331</v>
      </c>
      <c r="CF88" s="7">
        <v>2</v>
      </c>
      <c r="CG88" s="8" t="s">
        <v>31</v>
      </c>
      <c r="CH88" s="7">
        <v>9754</v>
      </c>
      <c r="CI88" s="7">
        <v>2013</v>
      </c>
      <c r="CJ88" s="8" t="s">
        <v>753</v>
      </c>
      <c r="CK88" s="7">
        <v>9.1999999999999993</v>
      </c>
      <c r="CL88" s="9">
        <v>7.6999999999999996E-4</v>
      </c>
      <c r="CM88" s="8" t="s">
        <v>30</v>
      </c>
      <c r="CN88" s="8" t="s">
        <v>6</v>
      </c>
      <c r="CO88" s="8" t="s">
        <v>98</v>
      </c>
      <c r="CP88" s="7">
        <v>2832</v>
      </c>
      <c r="CQ88" s="8" t="s">
        <v>15</v>
      </c>
      <c r="CR88" s="8" t="s">
        <v>705</v>
      </c>
      <c r="CS88" s="7">
        <v>5</v>
      </c>
      <c r="CT88" s="8" t="s">
        <v>15</v>
      </c>
      <c r="CU88" s="10" t="s">
        <v>707</v>
      </c>
      <c r="CV88" s="8" t="s">
        <v>708</v>
      </c>
      <c r="CW88" s="9">
        <v>3.5180882950000001</v>
      </c>
      <c r="CX88" s="7">
        <v>1</v>
      </c>
      <c r="CY88" s="8" t="s">
        <v>6</v>
      </c>
      <c r="DB88" s="30">
        <v>3</v>
      </c>
      <c r="DC88" s="30">
        <v>2013</v>
      </c>
      <c r="DD88" s="7">
        <v>9557</v>
      </c>
      <c r="DE88" s="8" t="s">
        <v>797</v>
      </c>
      <c r="DF88" s="7">
        <v>3</v>
      </c>
      <c r="DG88" s="7">
        <v>3</v>
      </c>
      <c r="DH88" s="8" t="s">
        <v>761</v>
      </c>
      <c r="DI88" s="7">
        <v>13.4</v>
      </c>
      <c r="DJ88" s="7">
        <v>3</v>
      </c>
      <c r="DK88" s="8" t="s">
        <v>31</v>
      </c>
      <c r="DL88" s="8" t="s">
        <v>758</v>
      </c>
      <c r="DM88" s="31">
        <v>41346</v>
      </c>
    </row>
    <row r="89" spans="2:117" ht="64.5">
      <c r="B89" s="6"/>
      <c r="C89" s="7"/>
      <c r="D89" s="8"/>
      <c r="E89" s="7"/>
      <c r="F89" s="7"/>
      <c r="G89" s="8"/>
      <c r="H89" s="7"/>
      <c r="I89" s="9"/>
      <c r="J89" s="8"/>
      <c r="K89" s="8"/>
      <c r="L89" s="8"/>
      <c r="M89" s="7"/>
      <c r="N89" s="8"/>
      <c r="O89" s="8"/>
      <c r="P89" s="7"/>
      <c r="Q89" s="8"/>
      <c r="R89" s="10"/>
      <c r="S89" s="8"/>
      <c r="T89" s="9"/>
      <c r="U89" s="7"/>
      <c r="Z89" s="80">
        <v>41359</v>
      </c>
      <c r="AA89" s="81">
        <v>3</v>
      </c>
      <c r="AB89" s="82" t="s">
        <v>7</v>
      </c>
      <c r="AC89" s="81">
        <v>9671</v>
      </c>
      <c r="AD89" s="81">
        <v>2013</v>
      </c>
      <c r="AE89" s="82" t="s">
        <v>297</v>
      </c>
      <c r="AF89" s="81">
        <v>27.8</v>
      </c>
      <c r="AG89" s="83">
        <v>8.8480000000000003E-2</v>
      </c>
      <c r="AH89" s="82" t="s">
        <v>30</v>
      </c>
      <c r="AI89" s="82" t="s">
        <v>30</v>
      </c>
      <c r="AJ89" s="83" t="s">
        <v>98</v>
      </c>
      <c r="AK89" s="82" t="s">
        <v>98</v>
      </c>
      <c r="AL89" s="82" t="s">
        <v>298</v>
      </c>
      <c r="AM89" s="82" t="s">
        <v>98</v>
      </c>
      <c r="AN89" s="81">
        <v>2824</v>
      </c>
      <c r="AO89" s="82" t="s">
        <v>16</v>
      </c>
      <c r="AP89" s="82" t="s">
        <v>267</v>
      </c>
      <c r="AQ89" s="81">
        <v>2</v>
      </c>
      <c r="AR89" s="82" t="s">
        <v>16</v>
      </c>
      <c r="AS89" s="84" t="s">
        <v>268</v>
      </c>
      <c r="AT89" s="82" t="s">
        <v>269</v>
      </c>
      <c r="AU89" s="83">
        <v>3.7229725999999999</v>
      </c>
      <c r="AV89" s="81">
        <v>1</v>
      </c>
      <c r="AW89" s="82" t="s">
        <v>6</v>
      </c>
      <c r="BA89" s="116">
        <v>41331</v>
      </c>
      <c r="BB89" s="117">
        <v>2</v>
      </c>
      <c r="BC89" s="118" t="s">
        <v>31</v>
      </c>
      <c r="BD89" s="117">
        <v>9782</v>
      </c>
      <c r="BE89" s="117">
        <v>2013</v>
      </c>
      <c r="BF89" s="118" t="s">
        <v>552</v>
      </c>
      <c r="BG89" s="117">
        <v>10.9</v>
      </c>
      <c r="BH89" s="119">
        <v>1.25E-3</v>
      </c>
      <c r="BI89" s="118" t="s">
        <v>30</v>
      </c>
      <c r="BJ89" s="118" t="s">
        <v>30</v>
      </c>
      <c r="BK89" s="118" t="s">
        <v>98</v>
      </c>
      <c r="BL89" s="117">
        <v>2833</v>
      </c>
      <c r="BM89" s="118" t="s">
        <v>15</v>
      </c>
      <c r="BN89" s="118" t="s">
        <v>450</v>
      </c>
      <c r="BO89" s="117">
        <v>5</v>
      </c>
      <c r="BP89" s="118" t="s">
        <v>15</v>
      </c>
      <c r="BQ89" s="120" t="s">
        <v>496</v>
      </c>
      <c r="BR89" s="118" t="s">
        <v>195</v>
      </c>
      <c r="BS89" s="119">
        <v>1.0876888010000001</v>
      </c>
      <c r="BT89" s="117">
        <v>1</v>
      </c>
      <c r="BU89" s="49" t="s">
        <v>68</v>
      </c>
      <c r="CE89" s="6">
        <v>41331</v>
      </c>
      <c r="CF89" s="7">
        <v>2</v>
      </c>
      <c r="CG89" s="8" t="s">
        <v>31</v>
      </c>
      <c r="CH89" s="7">
        <v>9755</v>
      </c>
      <c r="CI89" s="7">
        <v>2013</v>
      </c>
      <c r="CJ89" s="8" t="s">
        <v>754</v>
      </c>
      <c r="CK89" s="7">
        <v>11.7</v>
      </c>
      <c r="CL89" s="9">
        <v>1.58E-3</v>
      </c>
      <c r="CM89" s="8" t="s">
        <v>30</v>
      </c>
      <c r="CN89" s="8" t="s">
        <v>30</v>
      </c>
      <c r="CO89" s="8" t="s">
        <v>98</v>
      </c>
      <c r="CP89" s="7">
        <v>2832</v>
      </c>
      <c r="CQ89" s="8" t="s">
        <v>15</v>
      </c>
      <c r="CR89" s="8" t="s">
        <v>705</v>
      </c>
      <c r="CS89" s="7">
        <v>5</v>
      </c>
      <c r="CT89" s="8" t="s">
        <v>15</v>
      </c>
      <c r="CU89" s="10" t="s">
        <v>707</v>
      </c>
      <c r="CV89" s="8" t="s">
        <v>708</v>
      </c>
      <c r="CW89" s="9">
        <v>3.5180882950000001</v>
      </c>
      <c r="CX89" s="7">
        <v>1</v>
      </c>
      <c r="CY89" s="8" t="s">
        <v>6</v>
      </c>
      <c r="DB89" s="30">
        <v>3</v>
      </c>
      <c r="DC89" s="30">
        <v>2013</v>
      </c>
      <c r="DD89" s="7">
        <v>9560</v>
      </c>
      <c r="DE89" s="8" t="s">
        <v>800</v>
      </c>
      <c r="DF89" s="7">
        <v>2</v>
      </c>
      <c r="DG89" s="7">
        <v>14</v>
      </c>
      <c r="DH89" s="8" t="s">
        <v>761</v>
      </c>
      <c r="DI89" s="7">
        <v>13.3</v>
      </c>
      <c r="DJ89" s="7">
        <v>2</v>
      </c>
      <c r="DK89" s="8" t="s">
        <v>31</v>
      </c>
      <c r="DL89" s="8" t="s">
        <v>758</v>
      </c>
      <c r="DM89" s="31">
        <v>41346</v>
      </c>
    </row>
    <row r="90" spans="2:117" ht="51.75">
      <c r="B90" s="6"/>
      <c r="C90" s="7"/>
      <c r="D90" s="8"/>
      <c r="E90" s="7"/>
      <c r="F90" s="7"/>
      <c r="G90" s="8"/>
      <c r="H90" s="7"/>
      <c r="I90" s="9"/>
      <c r="J90" s="8"/>
      <c r="K90" s="8"/>
      <c r="L90" s="8"/>
      <c r="M90" s="7"/>
      <c r="N90" s="8"/>
      <c r="O90" s="8"/>
      <c r="P90" s="7"/>
      <c r="Q90" s="8"/>
      <c r="R90" s="10"/>
      <c r="S90" s="8"/>
      <c r="T90" s="9"/>
      <c r="U90" s="7"/>
      <c r="Z90" s="80">
        <v>41359</v>
      </c>
      <c r="AA90" s="81">
        <v>3</v>
      </c>
      <c r="AB90" s="82" t="s">
        <v>7</v>
      </c>
      <c r="AC90" s="81">
        <v>9672</v>
      </c>
      <c r="AD90" s="81">
        <v>2013</v>
      </c>
      <c r="AE90" s="82" t="s">
        <v>299</v>
      </c>
      <c r="AF90" s="81">
        <v>12.9</v>
      </c>
      <c r="AG90" s="83" t="s">
        <v>98</v>
      </c>
      <c r="AH90" s="82" t="s">
        <v>30</v>
      </c>
      <c r="AI90" s="82" t="s">
        <v>30</v>
      </c>
      <c r="AJ90" s="83" t="s">
        <v>98</v>
      </c>
      <c r="AK90" s="82" t="s">
        <v>98</v>
      </c>
      <c r="AL90" s="82" t="s">
        <v>215</v>
      </c>
      <c r="AM90" s="82" t="s">
        <v>98</v>
      </c>
      <c r="AN90" s="81">
        <v>2824</v>
      </c>
      <c r="AO90" s="82" t="s">
        <v>16</v>
      </c>
      <c r="AP90" s="82" t="s">
        <v>267</v>
      </c>
      <c r="AQ90" s="81">
        <v>2</v>
      </c>
      <c r="AR90" s="82" t="s">
        <v>16</v>
      </c>
      <c r="AS90" s="84" t="s">
        <v>268</v>
      </c>
      <c r="AT90" s="82" t="s">
        <v>269</v>
      </c>
      <c r="AU90" s="83">
        <v>3.7229725999999999</v>
      </c>
      <c r="AV90" s="81">
        <v>1</v>
      </c>
      <c r="AW90" s="82" t="s">
        <v>6</v>
      </c>
      <c r="BA90" s="116">
        <v>41317</v>
      </c>
      <c r="BB90" s="117">
        <v>2</v>
      </c>
      <c r="BC90" s="118" t="s">
        <v>31</v>
      </c>
      <c r="BD90" s="117">
        <v>9830</v>
      </c>
      <c r="BE90" s="117">
        <v>2013</v>
      </c>
      <c r="BF90" s="118" t="s">
        <v>480</v>
      </c>
      <c r="BG90" s="117">
        <v>9.9</v>
      </c>
      <c r="BH90" s="119" t="s">
        <v>98</v>
      </c>
      <c r="BI90" s="118" t="s">
        <v>30</v>
      </c>
      <c r="BJ90" s="118" t="s">
        <v>30</v>
      </c>
      <c r="BK90" s="118" t="s">
        <v>123</v>
      </c>
      <c r="BL90" s="117">
        <v>2836</v>
      </c>
      <c r="BM90" s="118" t="s">
        <v>15</v>
      </c>
      <c r="BN90" s="118" t="s">
        <v>450</v>
      </c>
      <c r="BO90" s="117">
        <v>4</v>
      </c>
      <c r="BP90" s="118" t="s">
        <v>15</v>
      </c>
      <c r="BQ90" s="120" t="s">
        <v>451</v>
      </c>
      <c r="BR90" s="118" t="s">
        <v>195</v>
      </c>
      <c r="BS90" s="119">
        <v>0.42452208699999999</v>
      </c>
      <c r="BT90" s="117">
        <v>1</v>
      </c>
      <c r="BU90" s="49" t="s">
        <v>68</v>
      </c>
      <c r="CE90" s="6">
        <v>41331</v>
      </c>
      <c r="CF90" s="7">
        <v>2</v>
      </c>
      <c r="CG90" s="8" t="s">
        <v>31</v>
      </c>
      <c r="CH90" s="7">
        <v>9756</v>
      </c>
      <c r="CI90" s="7">
        <v>2013</v>
      </c>
      <c r="CJ90" s="8" t="s">
        <v>755</v>
      </c>
      <c r="CK90" s="7">
        <v>9.9</v>
      </c>
      <c r="CL90" s="9">
        <v>7.3999999999999999E-4</v>
      </c>
      <c r="CM90" s="8" t="s">
        <v>30</v>
      </c>
      <c r="CN90" s="8" t="s">
        <v>6</v>
      </c>
      <c r="CO90" s="8" t="s">
        <v>98</v>
      </c>
      <c r="CP90" s="7">
        <v>2832</v>
      </c>
      <c r="CQ90" s="8" t="s">
        <v>15</v>
      </c>
      <c r="CR90" s="8" t="s">
        <v>705</v>
      </c>
      <c r="CS90" s="7">
        <v>5</v>
      </c>
      <c r="CT90" s="8" t="s">
        <v>15</v>
      </c>
      <c r="CU90" s="10" t="s">
        <v>707</v>
      </c>
      <c r="CV90" s="8" t="s">
        <v>708</v>
      </c>
      <c r="CW90" s="9">
        <v>3.5180882950000001</v>
      </c>
      <c r="CX90" s="7">
        <v>1</v>
      </c>
      <c r="CY90" s="8" t="s">
        <v>6</v>
      </c>
      <c r="DB90" s="30">
        <v>2</v>
      </c>
      <c r="DC90" s="30">
        <v>2013</v>
      </c>
      <c r="DD90" s="7">
        <v>9804</v>
      </c>
      <c r="DE90" s="8" t="s">
        <v>685</v>
      </c>
      <c r="DF90" s="7">
        <v>3</v>
      </c>
      <c r="DG90" s="7">
        <v>7</v>
      </c>
      <c r="DH90" s="8" t="s">
        <v>645</v>
      </c>
      <c r="DI90" s="7">
        <v>13.2</v>
      </c>
      <c r="DJ90" s="7">
        <v>3</v>
      </c>
      <c r="DK90" s="8" t="s">
        <v>31</v>
      </c>
      <c r="DL90" s="8" t="s">
        <v>642</v>
      </c>
      <c r="DM90" s="31">
        <v>41317</v>
      </c>
    </row>
    <row r="91" spans="2:117" ht="26.25">
      <c r="B91" s="6"/>
      <c r="C91" s="7"/>
      <c r="D91" s="8"/>
      <c r="E91" s="7"/>
      <c r="F91" s="7"/>
      <c r="G91" s="8"/>
      <c r="H91" s="7"/>
      <c r="I91" s="9"/>
      <c r="J91" s="8"/>
      <c r="K91" s="8"/>
      <c r="L91" s="8"/>
      <c r="M91" s="7"/>
      <c r="N91" s="8"/>
      <c r="O91" s="8"/>
      <c r="P91" s="7"/>
      <c r="Q91" s="8"/>
      <c r="R91" s="10"/>
      <c r="S91" s="8"/>
      <c r="T91" s="9"/>
      <c r="U91" s="7"/>
      <c r="Z91" s="80">
        <v>41359</v>
      </c>
      <c r="AA91" s="81">
        <v>3</v>
      </c>
      <c r="AB91" s="82" t="s">
        <v>7</v>
      </c>
      <c r="AC91" s="81">
        <v>9673</v>
      </c>
      <c r="AD91" s="81">
        <v>2013</v>
      </c>
      <c r="AE91" s="82" t="s">
        <v>300</v>
      </c>
      <c r="AF91" s="81">
        <v>11</v>
      </c>
      <c r="AG91" s="83" t="s">
        <v>98</v>
      </c>
      <c r="AH91" s="82" t="s">
        <v>30</v>
      </c>
      <c r="AI91" s="82" t="s">
        <v>6</v>
      </c>
      <c r="AJ91" s="83" t="s">
        <v>98</v>
      </c>
      <c r="AK91" s="82" t="s">
        <v>98</v>
      </c>
      <c r="AL91" s="82" t="s">
        <v>98</v>
      </c>
      <c r="AM91" s="82" t="s">
        <v>98</v>
      </c>
      <c r="AN91" s="81">
        <v>2824</v>
      </c>
      <c r="AO91" s="82" t="s">
        <v>16</v>
      </c>
      <c r="AP91" s="82" t="s">
        <v>267</v>
      </c>
      <c r="AQ91" s="81">
        <v>2</v>
      </c>
      <c r="AR91" s="82" t="s">
        <v>16</v>
      </c>
      <c r="AS91" s="84" t="s">
        <v>268</v>
      </c>
      <c r="AT91" s="82" t="s">
        <v>269</v>
      </c>
      <c r="AU91" s="83">
        <v>3.7229725999999999</v>
      </c>
      <c r="AV91" s="81">
        <v>1</v>
      </c>
      <c r="AW91" s="82" t="s">
        <v>6</v>
      </c>
      <c r="BA91" s="116">
        <v>41317</v>
      </c>
      <c r="BB91" s="117">
        <v>2</v>
      </c>
      <c r="BC91" s="118" t="s">
        <v>31</v>
      </c>
      <c r="BD91" s="117">
        <v>9832</v>
      </c>
      <c r="BE91" s="117">
        <v>2013</v>
      </c>
      <c r="BF91" s="118" t="s">
        <v>482</v>
      </c>
      <c r="BG91" s="117">
        <v>9.5</v>
      </c>
      <c r="BH91" s="119" t="s">
        <v>98</v>
      </c>
      <c r="BI91" s="118" t="s">
        <v>30</v>
      </c>
      <c r="BJ91" s="118" t="s">
        <v>6</v>
      </c>
      <c r="BK91" s="118" t="s">
        <v>123</v>
      </c>
      <c r="BL91" s="117">
        <v>2836</v>
      </c>
      <c r="BM91" s="118" t="s">
        <v>15</v>
      </c>
      <c r="BN91" s="118" t="s">
        <v>450</v>
      </c>
      <c r="BO91" s="117">
        <v>4</v>
      </c>
      <c r="BP91" s="118" t="s">
        <v>15</v>
      </c>
      <c r="BQ91" s="120" t="s">
        <v>451</v>
      </c>
      <c r="BR91" s="118" t="s">
        <v>195</v>
      </c>
      <c r="BS91" s="119">
        <v>0.42452208699999999</v>
      </c>
      <c r="BT91" s="117">
        <v>1</v>
      </c>
      <c r="BU91" s="49" t="s">
        <v>68</v>
      </c>
      <c r="CE91" s="6">
        <v>41331</v>
      </c>
      <c r="CF91" s="7">
        <v>2</v>
      </c>
      <c r="CG91" s="8" t="s">
        <v>31</v>
      </c>
      <c r="CH91" s="7">
        <v>9757</v>
      </c>
      <c r="CI91" s="7">
        <v>2013</v>
      </c>
      <c r="CJ91" s="8" t="s">
        <v>756</v>
      </c>
      <c r="CK91" s="7">
        <v>9</v>
      </c>
      <c r="CL91" s="9">
        <v>7.6000000000000004E-4</v>
      </c>
      <c r="CM91" s="8" t="s">
        <v>30</v>
      </c>
      <c r="CN91" s="8" t="s">
        <v>6</v>
      </c>
      <c r="CO91" s="8" t="s">
        <v>98</v>
      </c>
      <c r="CP91" s="7">
        <v>2832</v>
      </c>
      <c r="CQ91" s="8" t="s">
        <v>15</v>
      </c>
      <c r="CR91" s="8" t="s">
        <v>705</v>
      </c>
      <c r="CS91" s="7">
        <v>5</v>
      </c>
      <c r="CT91" s="8" t="s">
        <v>15</v>
      </c>
      <c r="CU91" s="10" t="s">
        <v>707</v>
      </c>
      <c r="CV91" s="8" t="s">
        <v>708</v>
      </c>
      <c r="CW91" s="9">
        <v>3.5180882950000001</v>
      </c>
      <c r="CX91" s="7">
        <v>1</v>
      </c>
      <c r="CY91" s="8" t="s">
        <v>6</v>
      </c>
      <c r="DB91" s="30">
        <v>3</v>
      </c>
      <c r="DC91" s="30">
        <v>2013</v>
      </c>
      <c r="DD91" s="7">
        <v>9695</v>
      </c>
      <c r="DE91" s="8" t="s">
        <v>784</v>
      </c>
      <c r="DF91" s="7">
        <v>2</v>
      </c>
      <c r="DG91" s="7">
        <v>8</v>
      </c>
      <c r="DH91" s="8" t="s">
        <v>761</v>
      </c>
      <c r="DI91" s="7">
        <v>13.1</v>
      </c>
      <c r="DJ91" s="7">
        <v>2</v>
      </c>
      <c r="DK91" s="8" t="s">
        <v>7</v>
      </c>
      <c r="DL91" s="8" t="s">
        <v>758</v>
      </c>
      <c r="DM91" s="31">
        <v>41346</v>
      </c>
    </row>
    <row r="92" spans="2:117" ht="148.5" customHeight="1">
      <c r="B92" s="6"/>
      <c r="C92" s="7"/>
      <c r="D92" s="8"/>
      <c r="E92" s="7"/>
      <c r="F92" s="7"/>
      <c r="G92" s="8"/>
      <c r="H92" s="7"/>
      <c r="I92" s="9"/>
      <c r="J92" s="8"/>
      <c r="K92" s="8"/>
      <c r="L92" s="8"/>
      <c r="M92" s="7"/>
      <c r="N92" s="8"/>
      <c r="O92" s="8"/>
      <c r="P92" s="7"/>
      <c r="Q92" s="8"/>
      <c r="R92" s="10"/>
      <c r="S92" s="8"/>
      <c r="T92" s="9"/>
      <c r="U92" s="7"/>
      <c r="Y92" t="s">
        <v>577</v>
      </c>
      <c r="Z92" s="151">
        <v>41359</v>
      </c>
      <c r="AA92" s="152">
        <v>3</v>
      </c>
      <c r="AB92" s="153" t="s">
        <v>31</v>
      </c>
      <c r="AC92" s="152">
        <v>9523</v>
      </c>
      <c r="AD92" s="152">
        <v>2013</v>
      </c>
      <c r="AE92" s="153" t="s">
        <v>301</v>
      </c>
      <c r="AF92" s="152">
        <v>33</v>
      </c>
      <c r="AG92" s="154">
        <v>0.24406</v>
      </c>
      <c r="AH92" s="153" t="s">
        <v>30</v>
      </c>
      <c r="AI92" s="153" t="s">
        <v>30</v>
      </c>
      <c r="AJ92" s="154" t="s">
        <v>98</v>
      </c>
      <c r="AK92" s="153" t="s">
        <v>98</v>
      </c>
      <c r="AL92" s="153" t="s">
        <v>302</v>
      </c>
      <c r="AM92" s="153" t="s">
        <v>98</v>
      </c>
      <c r="AN92" s="152">
        <v>2824</v>
      </c>
      <c r="AO92" s="153" t="s">
        <v>16</v>
      </c>
      <c r="AP92" s="153" t="s">
        <v>267</v>
      </c>
      <c r="AQ92" s="152">
        <v>2</v>
      </c>
      <c r="AR92" s="153" t="s">
        <v>16</v>
      </c>
      <c r="AS92" s="155" t="s">
        <v>268</v>
      </c>
      <c r="AT92" s="153" t="s">
        <v>269</v>
      </c>
      <c r="AU92" s="154">
        <v>3.7229725999999999</v>
      </c>
      <c r="AV92" s="152">
        <v>3</v>
      </c>
      <c r="AW92" s="153" t="s">
        <v>6</v>
      </c>
      <c r="BA92" s="116">
        <v>41317</v>
      </c>
      <c r="BB92" s="117">
        <v>2</v>
      </c>
      <c r="BC92" s="118" t="s">
        <v>31</v>
      </c>
      <c r="BD92" s="117">
        <v>9834</v>
      </c>
      <c r="BE92" s="117">
        <v>2013</v>
      </c>
      <c r="BF92" s="118" t="s">
        <v>484</v>
      </c>
      <c r="BG92" s="117">
        <v>10.199999999999999</v>
      </c>
      <c r="BH92" s="119" t="s">
        <v>98</v>
      </c>
      <c r="BI92" s="118" t="s">
        <v>30</v>
      </c>
      <c r="BJ92" s="118" t="s">
        <v>30</v>
      </c>
      <c r="BK92" s="118" t="s">
        <v>123</v>
      </c>
      <c r="BL92" s="117">
        <v>2836</v>
      </c>
      <c r="BM92" s="118" t="s">
        <v>15</v>
      </c>
      <c r="BN92" s="118" t="s">
        <v>450</v>
      </c>
      <c r="BO92" s="117">
        <v>4</v>
      </c>
      <c r="BP92" s="118" t="s">
        <v>15</v>
      </c>
      <c r="BQ92" s="120" t="s">
        <v>451</v>
      </c>
      <c r="BR92" s="118" t="s">
        <v>195</v>
      </c>
      <c r="BS92" s="119">
        <v>0.42452208699999999</v>
      </c>
      <c r="BT92" s="117">
        <v>1</v>
      </c>
      <c r="BU92" s="49" t="s">
        <v>68</v>
      </c>
      <c r="CE92" s="6">
        <v>41331</v>
      </c>
      <c r="CF92" s="7">
        <v>2</v>
      </c>
      <c r="CG92" s="8" t="s">
        <v>31</v>
      </c>
      <c r="CH92" s="7">
        <v>9758</v>
      </c>
      <c r="CI92" s="7">
        <v>2013</v>
      </c>
      <c r="CJ92" s="8" t="s">
        <v>757</v>
      </c>
      <c r="CK92" s="7">
        <v>10.7</v>
      </c>
      <c r="CL92" s="9">
        <v>1.17E-3</v>
      </c>
      <c r="CM92" s="8" t="s">
        <v>30</v>
      </c>
      <c r="CN92" s="8" t="s">
        <v>30</v>
      </c>
      <c r="CO92" s="8" t="s">
        <v>98</v>
      </c>
      <c r="CP92" s="7">
        <v>2832</v>
      </c>
      <c r="CQ92" s="8" t="s">
        <v>15</v>
      </c>
      <c r="CR92" s="8" t="s">
        <v>705</v>
      </c>
      <c r="CS92" s="7">
        <v>5</v>
      </c>
      <c r="CT92" s="8" t="s">
        <v>15</v>
      </c>
      <c r="CU92" s="10" t="s">
        <v>707</v>
      </c>
      <c r="CV92" s="8" t="s">
        <v>708</v>
      </c>
      <c r="CW92" s="9">
        <v>3.5180882950000001</v>
      </c>
      <c r="CX92" s="7">
        <v>1</v>
      </c>
      <c r="CY92" s="8" t="s">
        <v>6</v>
      </c>
      <c r="DB92" s="30">
        <v>3</v>
      </c>
      <c r="DC92" s="30">
        <v>2013</v>
      </c>
      <c r="DD92" s="7">
        <v>9576</v>
      </c>
      <c r="DE92" s="8" t="s">
        <v>815</v>
      </c>
      <c r="DF92" s="7">
        <v>3</v>
      </c>
      <c r="DG92" s="7">
        <v>13</v>
      </c>
      <c r="DH92" s="8" t="s">
        <v>761</v>
      </c>
      <c r="DI92" s="7">
        <v>13</v>
      </c>
      <c r="DJ92" s="7">
        <v>4</v>
      </c>
      <c r="DK92" s="8" t="s">
        <v>31</v>
      </c>
      <c r="DL92" s="8" t="s">
        <v>758</v>
      </c>
      <c r="DM92" s="31">
        <v>41346</v>
      </c>
    </row>
    <row r="93" spans="2:117" ht="26.25">
      <c r="B93" s="6"/>
      <c r="C93" s="7"/>
      <c r="D93" s="8"/>
      <c r="E93" s="7"/>
      <c r="F93" s="7"/>
      <c r="G93" s="8"/>
      <c r="H93" s="7"/>
      <c r="I93" s="9"/>
      <c r="J93" s="8"/>
      <c r="K93" s="8"/>
      <c r="L93" s="8"/>
      <c r="M93" s="7"/>
      <c r="N93" s="8"/>
      <c r="O93" s="8"/>
      <c r="P93" s="7"/>
      <c r="Q93" s="8"/>
      <c r="R93" s="10"/>
      <c r="S93" s="8"/>
      <c r="T93" s="9"/>
      <c r="U93" s="7"/>
      <c r="Z93" s="80">
        <v>41359</v>
      </c>
      <c r="AA93" s="81">
        <v>3</v>
      </c>
      <c r="AB93" s="82" t="s">
        <v>31</v>
      </c>
      <c r="AC93" s="81">
        <v>9524</v>
      </c>
      <c r="AD93" s="81">
        <v>2013</v>
      </c>
      <c r="AE93" s="82" t="s">
        <v>303</v>
      </c>
      <c r="AF93" s="81">
        <v>10.9</v>
      </c>
      <c r="AG93" s="83">
        <v>1.0499999999999999E-3</v>
      </c>
      <c r="AH93" s="82" t="s">
        <v>30</v>
      </c>
      <c r="AI93" s="82" t="s">
        <v>30</v>
      </c>
      <c r="AJ93" s="83" t="s">
        <v>98</v>
      </c>
      <c r="AK93" s="82" t="s">
        <v>98</v>
      </c>
      <c r="AL93" s="82" t="s">
        <v>98</v>
      </c>
      <c r="AM93" s="82" t="s">
        <v>98</v>
      </c>
      <c r="AN93" s="81">
        <v>2824</v>
      </c>
      <c r="AO93" s="82" t="s">
        <v>16</v>
      </c>
      <c r="AP93" s="82" t="s">
        <v>267</v>
      </c>
      <c r="AQ93" s="81">
        <v>2</v>
      </c>
      <c r="AR93" s="82" t="s">
        <v>16</v>
      </c>
      <c r="AS93" s="84" t="s">
        <v>268</v>
      </c>
      <c r="AT93" s="82" t="s">
        <v>269</v>
      </c>
      <c r="AU93" s="83">
        <v>3.7229725999999999</v>
      </c>
      <c r="AV93" s="81" t="s">
        <v>98</v>
      </c>
      <c r="AW93" s="82" t="s">
        <v>6</v>
      </c>
      <c r="BA93" s="116">
        <v>41317</v>
      </c>
      <c r="BB93" s="117">
        <v>2</v>
      </c>
      <c r="BC93" s="118" t="s">
        <v>31</v>
      </c>
      <c r="BD93" s="117">
        <v>9839</v>
      </c>
      <c r="BE93" s="117">
        <v>2013</v>
      </c>
      <c r="BF93" s="118" t="s">
        <v>490</v>
      </c>
      <c r="BG93" s="117">
        <v>9.1999999999999993</v>
      </c>
      <c r="BH93" s="119" t="s">
        <v>98</v>
      </c>
      <c r="BI93" s="118" t="s">
        <v>30</v>
      </c>
      <c r="BJ93" s="118" t="s">
        <v>30</v>
      </c>
      <c r="BK93" s="118" t="s">
        <v>123</v>
      </c>
      <c r="BL93" s="117">
        <v>2836</v>
      </c>
      <c r="BM93" s="118" t="s">
        <v>15</v>
      </c>
      <c r="BN93" s="118" t="s">
        <v>450</v>
      </c>
      <c r="BO93" s="117">
        <v>4</v>
      </c>
      <c r="BP93" s="118" t="s">
        <v>15</v>
      </c>
      <c r="BQ93" s="120" t="s">
        <v>451</v>
      </c>
      <c r="BR93" s="118" t="s">
        <v>195</v>
      </c>
      <c r="BS93" s="119">
        <v>0.42452208699999999</v>
      </c>
      <c r="BT93" s="117">
        <v>1</v>
      </c>
      <c r="BU93" s="49" t="s">
        <v>68</v>
      </c>
      <c r="CE93" s="6">
        <v>41346</v>
      </c>
      <c r="CF93" s="7">
        <v>3</v>
      </c>
      <c r="CG93" s="8" t="s">
        <v>7</v>
      </c>
      <c r="CH93" s="7">
        <v>9675</v>
      </c>
      <c r="CI93" s="7">
        <v>2013</v>
      </c>
      <c r="CJ93" s="8" t="s">
        <v>762</v>
      </c>
      <c r="CK93" s="7">
        <v>15.3</v>
      </c>
      <c r="CL93" s="9">
        <v>7.9500000000000005E-3</v>
      </c>
      <c r="CM93" s="8" t="s">
        <v>30</v>
      </c>
      <c r="CN93" s="8" t="s">
        <v>6</v>
      </c>
      <c r="CO93" s="8" t="s">
        <v>98</v>
      </c>
      <c r="CP93" s="7">
        <v>2830</v>
      </c>
      <c r="CQ93" s="8" t="s">
        <v>16</v>
      </c>
      <c r="CR93" s="8" t="s">
        <v>758</v>
      </c>
      <c r="CS93" s="7">
        <v>1</v>
      </c>
      <c r="CT93" s="8" t="s">
        <v>16</v>
      </c>
      <c r="CU93" s="10" t="s">
        <v>760</v>
      </c>
      <c r="CV93" s="8" t="s">
        <v>761</v>
      </c>
      <c r="CW93" s="9">
        <v>8.8762453870000009</v>
      </c>
      <c r="CX93" s="7">
        <v>1</v>
      </c>
      <c r="CY93" s="8" t="s">
        <v>6</v>
      </c>
      <c r="DB93" s="30">
        <v>3</v>
      </c>
      <c r="DC93" s="30">
        <v>2013</v>
      </c>
      <c r="DD93" s="7">
        <v>9575</v>
      </c>
      <c r="DE93" s="8" t="s">
        <v>814</v>
      </c>
      <c r="DF93" s="7">
        <v>2</v>
      </c>
      <c r="DG93" s="7">
        <v>2</v>
      </c>
      <c r="DH93" s="8" t="s">
        <v>761</v>
      </c>
      <c r="DI93" s="7">
        <v>12.9</v>
      </c>
      <c r="DJ93" s="7">
        <v>2</v>
      </c>
      <c r="DK93" s="8" t="s">
        <v>31</v>
      </c>
      <c r="DL93" s="8" t="s">
        <v>758</v>
      </c>
      <c r="DM93" s="31">
        <v>41346</v>
      </c>
    </row>
    <row r="94" spans="2:117" ht="64.5">
      <c r="B94" s="6"/>
      <c r="C94" s="7"/>
      <c r="D94" s="8"/>
      <c r="E94" s="7"/>
      <c r="F94" s="7"/>
      <c r="G94" s="8"/>
      <c r="H94" s="7"/>
      <c r="I94" s="9"/>
      <c r="J94" s="8"/>
      <c r="K94" s="8"/>
      <c r="L94" s="8"/>
      <c r="M94" s="7"/>
      <c r="N94" s="8"/>
      <c r="O94" s="8"/>
      <c r="P94" s="7"/>
      <c r="Q94" s="8"/>
      <c r="R94" s="10"/>
      <c r="S94" s="8"/>
      <c r="T94" s="9"/>
      <c r="U94" s="7"/>
      <c r="Z94" s="80">
        <v>41359</v>
      </c>
      <c r="AA94" s="81">
        <v>3</v>
      </c>
      <c r="AB94" s="82" t="s">
        <v>31</v>
      </c>
      <c r="AC94" s="81">
        <v>9525</v>
      </c>
      <c r="AD94" s="81">
        <v>2013</v>
      </c>
      <c r="AE94" s="82" t="s">
        <v>304</v>
      </c>
      <c r="AF94" s="81">
        <v>17.899999999999999</v>
      </c>
      <c r="AG94" s="83">
        <v>8.9200000000000008E-3</v>
      </c>
      <c r="AH94" s="82" t="s">
        <v>30</v>
      </c>
      <c r="AI94" s="82" t="s">
        <v>6</v>
      </c>
      <c r="AJ94" s="83" t="s">
        <v>98</v>
      </c>
      <c r="AK94" s="82" t="s">
        <v>98</v>
      </c>
      <c r="AL94" s="82" t="s">
        <v>98</v>
      </c>
      <c r="AM94" s="82" t="s">
        <v>98</v>
      </c>
      <c r="AN94" s="81">
        <v>2824</v>
      </c>
      <c r="AO94" s="82" t="s">
        <v>16</v>
      </c>
      <c r="AP94" s="82" t="s">
        <v>267</v>
      </c>
      <c r="AQ94" s="81">
        <v>2</v>
      </c>
      <c r="AR94" s="82" t="s">
        <v>16</v>
      </c>
      <c r="AS94" s="84" t="s">
        <v>268</v>
      </c>
      <c r="AT94" s="82" t="s">
        <v>269</v>
      </c>
      <c r="AU94" s="83">
        <v>3.7229725999999999</v>
      </c>
      <c r="AV94" s="81" t="s">
        <v>98</v>
      </c>
      <c r="AW94" s="82" t="s">
        <v>6</v>
      </c>
      <c r="BA94" s="116">
        <v>41317</v>
      </c>
      <c r="BB94" s="117">
        <v>2</v>
      </c>
      <c r="BC94" s="118" t="s">
        <v>31</v>
      </c>
      <c r="BD94" s="117">
        <v>9827</v>
      </c>
      <c r="BE94" s="117">
        <v>2013</v>
      </c>
      <c r="BF94" s="118" t="s">
        <v>476</v>
      </c>
      <c r="BG94" s="117">
        <v>9.8000000000000007</v>
      </c>
      <c r="BH94" s="119" t="s">
        <v>98</v>
      </c>
      <c r="BI94" s="118" t="s">
        <v>30</v>
      </c>
      <c r="BJ94" s="118" t="s">
        <v>6</v>
      </c>
      <c r="BK94" s="118" t="s">
        <v>477</v>
      </c>
      <c r="BL94" s="117">
        <v>2836</v>
      </c>
      <c r="BM94" s="118" t="s">
        <v>15</v>
      </c>
      <c r="BN94" s="118" t="s">
        <v>450</v>
      </c>
      <c r="BO94" s="117">
        <v>4</v>
      </c>
      <c r="BP94" s="118" t="s">
        <v>15</v>
      </c>
      <c r="BQ94" s="120" t="s">
        <v>451</v>
      </c>
      <c r="BR94" s="118" t="s">
        <v>195</v>
      </c>
      <c r="BS94" s="119">
        <v>0.42452208699999999</v>
      </c>
      <c r="BT94" s="117">
        <v>1</v>
      </c>
      <c r="BU94" s="49" t="s">
        <v>68</v>
      </c>
      <c r="CE94" s="6">
        <v>41346</v>
      </c>
      <c r="CF94" s="7">
        <v>3</v>
      </c>
      <c r="CG94" s="8" t="s">
        <v>7</v>
      </c>
      <c r="CH94" s="7">
        <v>9676</v>
      </c>
      <c r="CI94" s="7">
        <v>2013</v>
      </c>
      <c r="CJ94" s="8" t="s">
        <v>763</v>
      </c>
      <c r="CK94" s="7">
        <v>19</v>
      </c>
      <c r="CL94" s="9">
        <v>2.053E-2</v>
      </c>
      <c r="CM94" s="8" t="s">
        <v>30</v>
      </c>
      <c r="CN94" s="8" t="s">
        <v>30</v>
      </c>
      <c r="CO94" s="8" t="s">
        <v>98</v>
      </c>
      <c r="CP94" s="7">
        <v>2830</v>
      </c>
      <c r="CQ94" s="8" t="s">
        <v>16</v>
      </c>
      <c r="CR94" s="8" t="s">
        <v>758</v>
      </c>
      <c r="CS94" s="7">
        <v>1</v>
      </c>
      <c r="CT94" s="8" t="s">
        <v>16</v>
      </c>
      <c r="CU94" s="10" t="s">
        <v>760</v>
      </c>
      <c r="CV94" s="8" t="s">
        <v>761</v>
      </c>
      <c r="CW94" s="9">
        <v>8.8762453870000009</v>
      </c>
      <c r="CX94" s="7">
        <v>1</v>
      </c>
      <c r="CY94" s="8" t="s">
        <v>6</v>
      </c>
      <c r="DB94" s="30">
        <v>3</v>
      </c>
      <c r="DC94" s="30">
        <v>2013</v>
      </c>
      <c r="DD94" s="7">
        <v>9582</v>
      </c>
      <c r="DE94" s="8" t="s">
        <v>821</v>
      </c>
      <c r="DF94" s="7">
        <v>1</v>
      </c>
      <c r="DG94" s="7">
        <v>1</v>
      </c>
      <c r="DH94" s="8" t="s">
        <v>761</v>
      </c>
      <c r="DI94" s="7">
        <v>12.9</v>
      </c>
      <c r="DJ94" s="7">
        <v>1</v>
      </c>
      <c r="DK94" s="8" t="s">
        <v>31</v>
      </c>
      <c r="DL94" s="8" t="s">
        <v>758</v>
      </c>
      <c r="DM94" s="31">
        <v>41346</v>
      </c>
    </row>
    <row r="95" spans="2:117" ht="319.5">
      <c r="B95" s="6"/>
      <c r="C95" s="7"/>
      <c r="D95" s="8"/>
      <c r="E95" s="7"/>
      <c r="F95" s="7"/>
      <c r="G95" s="8"/>
      <c r="H95" s="7"/>
      <c r="I95" s="9"/>
      <c r="J95" s="8"/>
      <c r="K95" s="8"/>
      <c r="L95" s="8"/>
      <c r="M95" s="7"/>
      <c r="N95" s="8"/>
      <c r="O95" s="8"/>
      <c r="P95" s="7"/>
      <c r="Q95" s="8"/>
      <c r="R95" s="10"/>
      <c r="S95" s="8"/>
      <c r="T95" s="9"/>
      <c r="U95" s="7"/>
      <c r="Z95" s="80">
        <v>41359</v>
      </c>
      <c r="AA95" s="81">
        <v>3</v>
      </c>
      <c r="AB95" s="82" t="s">
        <v>31</v>
      </c>
      <c r="AC95" s="81">
        <v>9526</v>
      </c>
      <c r="AD95" s="81">
        <v>2013</v>
      </c>
      <c r="AE95" s="82" t="s">
        <v>305</v>
      </c>
      <c r="AF95" s="81">
        <v>27.7</v>
      </c>
      <c r="AG95" s="83">
        <v>0.12554000000000001</v>
      </c>
      <c r="AH95" s="82" t="s">
        <v>30</v>
      </c>
      <c r="AI95" s="82" t="s">
        <v>30</v>
      </c>
      <c r="AJ95" s="83" t="s">
        <v>98</v>
      </c>
      <c r="AK95" s="82" t="s">
        <v>98</v>
      </c>
      <c r="AL95" s="82" t="s">
        <v>306</v>
      </c>
      <c r="AM95" s="82" t="s">
        <v>98</v>
      </c>
      <c r="AN95" s="81">
        <v>2824</v>
      </c>
      <c r="AO95" s="82" t="s">
        <v>16</v>
      </c>
      <c r="AP95" s="82" t="s">
        <v>267</v>
      </c>
      <c r="AQ95" s="81">
        <v>2</v>
      </c>
      <c r="AR95" s="82" t="s">
        <v>16</v>
      </c>
      <c r="AS95" s="84" t="s">
        <v>268</v>
      </c>
      <c r="AT95" s="82" t="s">
        <v>269</v>
      </c>
      <c r="AU95" s="83">
        <v>3.7229725999999999</v>
      </c>
      <c r="AV95" s="81">
        <v>2</v>
      </c>
      <c r="AW95" s="82" t="s">
        <v>6</v>
      </c>
      <c r="BA95" s="116">
        <v>41316</v>
      </c>
      <c r="BB95" s="117">
        <v>2</v>
      </c>
      <c r="BC95" s="118" t="s">
        <v>31</v>
      </c>
      <c r="BD95" s="117">
        <v>9879</v>
      </c>
      <c r="BE95" s="117">
        <v>2013</v>
      </c>
      <c r="BF95" s="118" t="s">
        <v>443</v>
      </c>
      <c r="BG95" s="117">
        <v>9.6999999999999993</v>
      </c>
      <c r="BH95" s="119" t="s">
        <v>98</v>
      </c>
      <c r="BI95" s="118" t="s">
        <v>30</v>
      </c>
      <c r="BJ95" s="118" t="s">
        <v>6</v>
      </c>
      <c r="BK95" s="118" t="s">
        <v>444</v>
      </c>
      <c r="BL95" s="117">
        <v>2802</v>
      </c>
      <c r="BM95" s="118" t="s">
        <v>15</v>
      </c>
      <c r="BN95" s="118" t="s">
        <v>386</v>
      </c>
      <c r="BO95" s="117">
        <v>4</v>
      </c>
      <c r="BP95" s="118" t="s">
        <v>15</v>
      </c>
      <c r="BQ95" s="120" t="s">
        <v>387</v>
      </c>
      <c r="BR95" s="118" t="s">
        <v>388</v>
      </c>
      <c r="BS95" s="119">
        <v>1.90662485</v>
      </c>
      <c r="BT95" s="117">
        <v>1</v>
      </c>
      <c r="BU95" s="49" t="s">
        <v>68</v>
      </c>
      <c r="CE95" s="6">
        <v>41346</v>
      </c>
      <c r="CF95" s="7">
        <v>3</v>
      </c>
      <c r="CG95" s="8" t="s">
        <v>7</v>
      </c>
      <c r="CH95" s="7">
        <v>9678</v>
      </c>
      <c r="CI95" s="7">
        <v>2013</v>
      </c>
      <c r="CJ95" s="8" t="s">
        <v>765</v>
      </c>
      <c r="CK95" s="7">
        <v>21.6</v>
      </c>
      <c r="CL95" s="9">
        <v>3.4720000000000001E-2</v>
      </c>
      <c r="CM95" s="8" t="s">
        <v>30</v>
      </c>
      <c r="CN95" s="8" t="s">
        <v>30</v>
      </c>
      <c r="CO95" s="8" t="s">
        <v>98</v>
      </c>
      <c r="CP95" s="7">
        <v>2830</v>
      </c>
      <c r="CQ95" s="8" t="s">
        <v>16</v>
      </c>
      <c r="CR95" s="8" t="s">
        <v>758</v>
      </c>
      <c r="CS95" s="7">
        <v>1</v>
      </c>
      <c r="CT95" s="8" t="s">
        <v>16</v>
      </c>
      <c r="CU95" s="10" t="s">
        <v>760</v>
      </c>
      <c r="CV95" s="8" t="s">
        <v>761</v>
      </c>
      <c r="CW95" s="9">
        <v>8.8762453870000009</v>
      </c>
      <c r="CX95" s="7">
        <v>1</v>
      </c>
      <c r="CY95" s="8" t="s">
        <v>6</v>
      </c>
      <c r="DB95" s="30">
        <v>3</v>
      </c>
      <c r="DC95" s="30">
        <v>2013</v>
      </c>
      <c r="DD95" s="7">
        <v>9567</v>
      </c>
      <c r="DE95" s="8" t="s">
        <v>806</v>
      </c>
      <c r="DF95" s="7">
        <v>4</v>
      </c>
      <c r="DG95" s="7">
        <v>8</v>
      </c>
      <c r="DH95" s="8" t="s">
        <v>761</v>
      </c>
      <c r="DI95" s="7">
        <v>12.8</v>
      </c>
      <c r="DJ95" s="7">
        <v>4</v>
      </c>
      <c r="DK95" s="8" t="s">
        <v>31</v>
      </c>
      <c r="DL95" s="8" t="s">
        <v>758</v>
      </c>
      <c r="DM95" s="31">
        <v>41346</v>
      </c>
    </row>
    <row r="96" spans="2:117" ht="64.5">
      <c r="B96" s="6"/>
      <c r="C96" s="7"/>
      <c r="D96" s="8"/>
      <c r="E96" s="7"/>
      <c r="F96" s="7"/>
      <c r="G96" s="8"/>
      <c r="H96" s="7"/>
      <c r="I96" s="9"/>
      <c r="J96" s="8"/>
      <c r="K96" s="8"/>
      <c r="L96" s="8"/>
      <c r="M96" s="7"/>
      <c r="N96" s="8"/>
      <c r="O96" s="8"/>
      <c r="P96" s="7"/>
      <c r="Q96" s="8"/>
      <c r="R96" s="10"/>
      <c r="S96" s="8"/>
      <c r="T96" s="9"/>
      <c r="U96" s="7"/>
      <c r="Z96" s="80">
        <v>41359</v>
      </c>
      <c r="AA96" s="81">
        <v>3</v>
      </c>
      <c r="AB96" s="82" t="s">
        <v>31</v>
      </c>
      <c r="AC96" s="81">
        <v>9527</v>
      </c>
      <c r="AD96" s="81">
        <v>2013</v>
      </c>
      <c r="AE96" s="82" t="s">
        <v>307</v>
      </c>
      <c r="AF96" s="81">
        <v>19.3</v>
      </c>
      <c r="AG96" s="83">
        <v>1.306E-2</v>
      </c>
      <c r="AH96" s="82" t="s">
        <v>30</v>
      </c>
      <c r="AI96" s="82" t="s">
        <v>30</v>
      </c>
      <c r="AJ96" s="83" t="s">
        <v>98</v>
      </c>
      <c r="AK96" s="82" t="s">
        <v>98</v>
      </c>
      <c r="AL96" s="82" t="s">
        <v>308</v>
      </c>
      <c r="AM96" s="82" t="s">
        <v>98</v>
      </c>
      <c r="AN96" s="81">
        <v>2824</v>
      </c>
      <c r="AO96" s="82" t="s">
        <v>16</v>
      </c>
      <c r="AP96" s="82" t="s">
        <v>267</v>
      </c>
      <c r="AQ96" s="81">
        <v>2</v>
      </c>
      <c r="AR96" s="82" t="s">
        <v>16</v>
      </c>
      <c r="AS96" s="84" t="s">
        <v>268</v>
      </c>
      <c r="AT96" s="82" t="s">
        <v>269</v>
      </c>
      <c r="AU96" s="83">
        <v>3.7229725999999999</v>
      </c>
      <c r="AV96" s="81" t="s">
        <v>98</v>
      </c>
      <c r="AW96" s="82" t="s">
        <v>6</v>
      </c>
      <c r="BA96" s="116">
        <v>41317</v>
      </c>
      <c r="BB96" s="117">
        <v>2</v>
      </c>
      <c r="BC96" s="118" t="s">
        <v>31</v>
      </c>
      <c r="BD96" s="117">
        <v>9838</v>
      </c>
      <c r="BE96" s="117">
        <v>2013</v>
      </c>
      <c r="BF96" s="118" t="s">
        <v>488</v>
      </c>
      <c r="BG96" s="117">
        <v>10.4</v>
      </c>
      <c r="BH96" s="119" t="s">
        <v>98</v>
      </c>
      <c r="BI96" s="118" t="s">
        <v>30</v>
      </c>
      <c r="BJ96" s="118" t="s">
        <v>30</v>
      </c>
      <c r="BK96" s="118" t="s">
        <v>489</v>
      </c>
      <c r="BL96" s="117">
        <v>2836</v>
      </c>
      <c r="BM96" s="118" t="s">
        <v>15</v>
      </c>
      <c r="BN96" s="118" t="s">
        <v>450</v>
      </c>
      <c r="BO96" s="117">
        <v>4</v>
      </c>
      <c r="BP96" s="118" t="s">
        <v>15</v>
      </c>
      <c r="BQ96" s="120" t="s">
        <v>451</v>
      </c>
      <c r="BR96" s="118" t="s">
        <v>195</v>
      </c>
      <c r="BS96" s="119">
        <v>0.42452208699999999</v>
      </c>
      <c r="BT96" s="117">
        <v>1</v>
      </c>
      <c r="BU96" s="49" t="s">
        <v>68</v>
      </c>
      <c r="CE96" s="6">
        <v>41346</v>
      </c>
      <c r="CF96" s="7">
        <v>3</v>
      </c>
      <c r="CG96" s="8" t="s">
        <v>7</v>
      </c>
      <c r="CH96" s="7">
        <v>9679</v>
      </c>
      <c r="CI96" s="7">
        <v>2013</v>
      </c>
      <c r="CJ96" s="8" t="s">
        <v>766</v>
      </c>
      <c r="CK96" s="7">
        <v>14.1</v>
      </c>
      <c r="CL96" s="9">
        <v>4.8500000000000001E-3</v>
      </c>
      <c r="CM96" s="8" t="s">
        <v>30</v>
      </c>
      <c r="CN96" s="8" t="s">
        <v>6</v>
      </c>
      <c r="CO96" s="8" t="s">
        <v>98</v>
      </c>
      <c r="CP96" s="7">
        <v>2830</v>
      </c>
      <c r="CQ96" s="8" t="s">
        <v>16</v>
      </c>
      <c r="CR96" s="8" t="s">
        <v>758</v>
      </c>
      <c r="CS96" s="7">
        <v>1</v>
      </c>
      <c r="CT96" s="8" t="s">
        <v>16</v>
      </c>
      <c r="CU96" s="10" t="s">
        <v>760</v>
      </c>
      <c r="CV96" s="8" t="s">
        <v>761</v>
      </c>
      <c r="CW96" s="9">
        <v>8.8762453870000009</v>
      </c>
      <c r="CX96" s="7">
        <v>1</v>
      </c>
      <c r="CY96" s="8" t="s">
        <v>6</v>
      </c>
      <c r="DB96" s="30">
        <v>2</v>
      </c>
      <c r="DC96" s="30">
        <v>2013</v>
      </c>
      <c r="DD96" s="7">
        <v>9745</v>
      </c>
      <c r="DE96" s="8" t="s">
        <v>744</v>
      </c>
      <c r="DF96" s="7">
        <v>2</v>
      </c>
      <c r="DG96" s="7">
        <v>2</v>
      </c>
      <c r="DH96" s="8" t="s">
        <v>708</v>
      </c>
      <c r="DI96" s="7">
        <v>12.7</v>
      </c>
      <c r="DJ96" s="7">
        <v>2</v>
      </c>
      <c r="DK96" s="8" t="s">
        <v>31</v>
      </c>
      <c r="DL96" s="8" t="s">
        <v>705</v>
      </c>
      <c r="DM96" s="31">
        <v>41331</v>
      </c>
    </row>
    <row r="97" spans="2:117" ht="51.75">
      <c r="B97" s="6"/>
      <c r="C97" s="7"/>
      <c r="D97" s="8"/>
      <c r="E97" s="7"/>
      <c r="F97" s="7"/>
      <c r="G97" s="8"/>
      <c r="H97" s="7"/>
      <c r="I97" s="9"/>
      <c r="J97" s="8"/>
      <c r="K97" s="8"/>
      <c r="L97" s="8"/>
      <c r="M97" s="7"/>
      <c r="N97" s="8"/>
      <c r="O97" s="8"/>
      <c r="P97" s="7"/>
      <c r="Q97" s="8"/>
      <c r="R97" s="10"/>
      <c r="S97" s="8"/>
      <c r="T97" s="9"/>
      <c r="U97" s="7"/>
      <c r="Z97" s="80">
        <v>41359</v>
      </c>
      <c r="AA97" s="81">
        <v>3</v>
      </c>
      <c r="AB97" s="82" t="s">
        <v>31</v>
      </c>
      <c r="AC97" s="81">
        <v>9528</v>
      </c>
      <c r="AD97" s="81">
        <v>2013</v>
      </c>
      <c r="AE97" s="82" t="s">
        <v>309</v>
      </c>
      <c r="AF97" s="81">
        <v>23.9</v>
      </c>
      <c r="AG97" s="83">
        <v>4.2889999999999998E-2</v>
      </c>
      <c r="AH97" s="82" t="s">
        <v>30</v>
      </c>
      <c r="AI97" s="82" t="s">
        <v>30</v>
      </c>
      <c r="AJ97" s="83" t="s">
        <v>98</v>
      </c>
      <c r="AK97" s="82" t="s">
        <v>98</v>
      </c>
      <c r="AL97" s="82" t="s">
        <v>98</v>
      </c>
      <c r="AM97" s="82" t="s">
        <v>98</v>
      </c>
      <c r="AN97" s="81">
        <v>2824</v>
      </c>
      <c r="AO97" s="82" t="s">
        <v>16</v>
      </c>
      <c r="AP97" s="82" t="s">
        <v>267</v>
      </c>
      <c r="AQ97" s="81">
        <v>2</v>
      </c>
      <c r="AR97" s="82" t="s">
        <v>16</v>
      </c>
      <c r="AS97" s="84" t="s">
        <v>268</v>
      </c>
      <c r="AT97" s="82" t="s">
        <v>269</v>
      </c>
      <c r="AU97" s="83">
        <v>3.7229725999999999</v>
      </c>
      <c r="AV97" s="81" t="s">
        <v>98</v>
      </c>
      <c r="AW97" s="82" t="s">
        <v>6</v>
      </c>
      <c r="BA97" s="116">
        <v>41316</v>
      </c>
      <c r="BB97" s="117">
        <v>2</v>
      </c>
      <c r="BC97" s="118" t="s">
        <v>31</v>
      </c>
      <c r="BD97" s="117">
        <v>9864</v>
      </c>
      <c r="BE97" s="117">
        <v>2013</v>
      </c>
      <c r="BF97" s="118" t="s">
        <v>428</v>
      </c>
      <c r="BG97" s="117">
        <v>10.6</v>
      </c>
      <c r="BH97" s="119" t="s">
        <v>98</v>
      </c>
      <c r="BI97" s="118" t="s">
        <v>30</v>
      </c>
      <c r="BJ97" s="118" t="s">
        <v>30</v>
      </c>
      <c r="BK97" s="118" t="s">
        <v>137</v>
      </c>
      <c r="BL97" s="117">
        <v>2802</v>
      </c>
      <c r="BM97" s="118" t="s">
        <v>15</v>
      </c>
      <c r="BN97" s="118" t="s">
        <v>386</v>
      </c>
      <c r="BO97" s="117">
        <v>4</v>
      </c>
      <c r="BP97" s="118" t="s">
        <v>15</v>
      </c>
      <c r="BQ97" s="120" t="s">
        <v>387</v>
      </c>
      <c r="BR97" s="118" t="s">
        <v>388</v>
      </c>
      <c r="BS97" s="119">
        <v>1.90662485</v>
      </c>
      <c r="BT97" s="117">
        <v>1</v>
      </c>
      <c r="BU97" s="49" t="s">
        <v>68</v>
      </c>
      <c r="CE97" s="6">
        <v>41346</v>
      </c>
      <c r="CF97" s="7">
        <v>3</v>
      </c>
      <c r="CG97" s="8" t="s">
        <v>7</v>
      </c>
      <c r="CH97" s="7">
        <v>9680</v>
      </c>
      <c r="CI97" s="7">
        <v>2013</v>
      </c>
      <c r="CJ97" s="8" t="s">
        <v>767</v>
      </c>
      <c r="CK97" s="7">
        <v>17.8</v>
      </c>
      <c r="CL97" s="9">
        <v>1.176E-2</v>
      </c>
      <c r="CM97" s="8" t="s">
        <v>30</v>
      </c>
      <c r="CN97" s="8" t="s">
        <v>30</v>
      </c>
      <c r="CO97" s="8" t="s">
        <v>98</v>
      </c>
      <c r="CP97" s="7">
        <v>2830</v>
      </c>
      <c r="CQ97" s="8" t="s">
        <v>16</v>
      </c>
      <c r="CR97" s="8" t="s">
        <v>758</v>
      </c>
      <c r="CS97" s="7">
        <v>1</v>
      </c>
      <c r="CT97" s="8" t="s">
        <v>16</v>
      </c>
      <c r="CU97" s="10" t="s">
        <v>760</v>
      </c>
      <c r="CV97" s="8" t="s">
        <v>761</v>
      </c>
      <c r="CW97" s="9">
        <v>8.8762453870000009</v>
      </c>
      <c r="CX97" s="7">
        <v>1</v>
      </c>
      <c r="CY97" s="8" t="s">
        <v>6</v>
      </c>
      <c r="DB97" s="30">
        <v>3</v>
      </c>
      <c r="DC97" s="30">
        <v>2013</v>
      </c>
      <c r="DD97" s="7">
        <v>9683</v>
      </c>
      <c r="DE97" s="8" t="s">
        <v>770</v>
      </c>
      <c r="DF97" s="7">
        <v>1</v>
      </c>
      <c r="DG97" s="7">
        <v>3</v>
      </c>
      <c r="DH97" s="8" t="s">
        <v>761</v>
      </c>
      <c r="DI97" s="7">
        <v>12.7</v>
      </c>
      <c r="DJ97" s="7">
        <v>1</v>
      </c>
      <c r="DK97" s="8" t="s">
        <v>7</v>
      </c>
      <c r="DL97" s="8" t="s">
        <v>758</v>
      </c>
      <c r="DM97" s="31">
        <v>41346</v>
      </c>
    </row>
    <row r="98" spans="2:117" ht="255.75">
      <c r="B98" s="6"/>
      <c r="C98" s="7"/>
      <c r="D98" s="8"/>
      <c r="E98" s="7"/>
      <c r="F98" s="7"/>
      <c r="G98" s="8"/>
      <c r="H98" s="7"/>
      <c r="I98" s="9"/>
      <c r="J98" s="8"/>
      <c r="K98" s="8"/>
      <c r="L98" s="8"/>
      <c r="M98" s="7"/>
      <c r="N98" s="8"/>
      <c r="O98" s="8"/>
      <c r="P98" s="7"/>
      <c r="Q98" s="8"/>
      <c r="R98" s="10"/>
      <c r="S98" s="8"/>
      <c r="T98" s="9"/>
      <c r="U98" s="7"/>
      <c r="Y98" t="s">
        <v>577</v>
      </c>
      <c r="Z98" s="151">
        <v>41359</v>
      </c>
      <c r="AA98" s="152">
        <v>3</v>
      </c>
      <c r="AB98" s="153" t="s">
        <v>31</v>
      </c>
      <c r="AC98" s="152">
        <v>9529</v>
      </c>
      <c r="AD98" s="152">
        <v>2013</v>
      </c>
      <c r="AE98" s="153" t="s">
        <v>310</v>
      </c>
      <c r="AF98" s="152">
        <v>35.200000000000003</v>
      </c>
      <c r="AG98" s="154">
        <v>0.32349</v>
      </c>
      <c r="AH98" s="153" t="s">
        <v>30</v>
      </c>
      <c r="AI98" s="153" t="s">
        <v>30</v>
      </c>
      <c r="AJ98" s="154" t="s">
        <v>98</v>
      </c>
      <c r="AK98" s="153" t="s">
        <v>98</v>
      </c>
      <c r="AL98" s="153" t="s">
        <v>311</v>
      </c>
      <c r="AM98" s="153" t="s">
        <v>98</v>
      </c>
      <c r="AN98" s="152">
        <v>2824</v>
      </c>
      <c r="AO98" s="153" t="s">
        <v>16</v>
      </c>
      <c r="AP98" s="153" t="s">
        <v>267</v>
      </c>
      <c r="AQ98" s="152">
        <v>2</v>
      </c>
      <c r="AR98" s="153" t="s">
        <v>16</v>
      </c>
      <c r="AS98" s="155" t="s">
        <v>268</v>
      </c>
      <c r="AT98" s="153" t="s">
        <v>269</v>
      </c>
      <c r="AU98" s="154">
        <v>3.7229725999999999</v>
      </c>
      <c r="AV98" s="152">
        <v>4</v>
      </c>
      <c r="AW98" s="153" t="s">
        <v>6</v>
      </c>
      <c r="BA98" s="116">
        <v>41316</v>
      </c>
      <c r="BB98" s="117">
        <v>2</v>
      </c>
      <c r="BC98" s="118" t="s">
        <v>31</v>
      </c>
      <c r="BD98" s="117">
        <v>9865</v>
      </c>
      <c r="BE98" s="117">
        <v>2013</v>
      </c>
      <c r="BF98" s="118" t="s">
        <v>429</v>
      </c>
      <c r="BG98" s="117">
        <v>10.5</v>
      </c>
      <c r="BH98" s="119" t="s">
        <v>98</v>
      </c>
      <c r="BI98" s="118" t="s">
        <v>30</v>
      </c>
      <c r="BJ98" s="118" t="s">
        <v>30</v>
      </c>
      <c r="BK98" s="118" t="s">
        <v>137</v>
      </c>
      <c r="BL98" s="117">
        <v>2802</v>
      </c>
      <c r="BM98" s="118" t="s">
        <v>15</v>
      </c>
      <c r="BN98" s="118" t="s">
        <v>386</v>
      </c>
      <c r="BO98" s="117">
        <v>4</v>
      </c>
      <c r="BP98" s="118" t="s">
        <v>15</v>
      </c>
      <c r="BQ98" s="120" t="s">
        <v>387</v>
      </c>
      <c r="BR98" s="118" t="s">
        <v>388</v>
      </c>
      <c r="BS98" s="119">
        <v>1.90662485</v>
      </c>
      <c r="BT98" s="117">
        <v>1</v>
      </c>
      <c r="BU98" s="49" t="s">
        <v>68</v>
      </c>
      <c r="CE98" s="6">
        <v>41346</v>
      </c>
      <c r="CF98" s="7">
        <v>3</v>
      </c>
      <c r="CG98" s="8" t="s">
        <v>7</v>
      </c>
      <c r="CH98" s="7">
        <v>9682</v>
      </c>
      <c r="CI98" s="7">
        <v>2013</v>
      </c>
      <c r="CJ98" s="8" t="s">
        <v>769</v>
      </c>
      <c r="CK98" s="7">
        <v>14.4</v>
      </c>
      <c r="CL98" s="9">
        <v>1.321E-2</v>
      </c>
      <c r="CM98" s="8" t="s">
        <v>30</v>
      </c>
      <c r="CN98" s="8" t="s">
        <v>6</v>
      </c>
      <c r="CO98" s="8" t="s">
        <v>98</v>
      </c>
      <c r="CP98" s="7">
        <v>2830</v>
      </c>
      <c r="CQ98" s="8" t="s">
        <v>16</v>
      </c>
      <c r="CR98" s="8" t="s">
        <v>758</v>
      </c>
      <c r="CS98" s="7">
        <v>1</v>
      </c>
      <c r="CT98" s="8" t="s">
        <v>16</v>
      </c>
      <c r="CU98" s="10" t="s">
        <v>760</v>
      </c>
      <c r="CV98" s="8" t="s">
        <v>761</v>
      </c>
      <c r="CW98" s="9">
        <v>8.8762453870000009</v>
      </c>
      <c r="CX98" s="7">
        <v>1</v>
      </c>
      <c r="CY98" s="8" t="s">
        <v>6</v>
      </c>
      <c r="DB98" s="30">
        <v>3</v>
      </c>
      <c r="DC98" s="30">
        <v>2013</v>
      </c>
      <c r="DD98" s="7">
        <v>9697</v>
      </c>
      <c r="DE98" s="8" t="s">
        <v>786</v>
      </c>
      <c r="DF98" s="7">
        <v>1</v>
      </c>
      <c r="DG98" s="7">
        <v>1</v>
      </c>
      <c r="DH98" s="8" t="s">
        <v>761</v>
      </c>
      <c r="DI98" s="7">
        <v>12.7</v>
      </c>
      <c r="DJ98" s="7">
        <v>1</v>
      </c>
      <c r="DK98" s="8" t="s">
        <v>7</v>
      </c>
      <c r="DL98" s="8" t="s">
        <v>758</v>
      </c>
      <c r="DM98" s="31">
        <v>41346</v>
      </c>
    </row>
    <row r="99" spans="2:117" ht="115.5">
      <c r="B99" s="6"/>
      <c r="C99" s="7"/>
      <c r="D99" s="8"/>
      <c r="E99" s="7"/>
      <c r="F99" s="7"/>
      <c r="G99" s="8"/>
      <c r="H99" s="7"/>
      <c r="I99" s="9"/>
      <c r="J99" s="8"/>
      <c r="K99" s="8"/>
      <c r="L99" s="8"/>
      <c r="M99" s="7"/>
      <c r="N99" s="8"/>
      <c r="O99" s="8"/>
      <c r="P99" s="7"/>
      <c r="Q99" s="8"/>
      <c r="R99" s="10"/>
      <c r="S99" s="8"/>
      <c r="T99" s="9"/>
      <c r="U99" s="7"/>
      <c r="Z99" s="80">
        <v>41359</v>
      </c>
      <c r="AA99" s="81">
        <v>3</v>
      </c>
      <c r="AB99" s="82" t="s">
        <v>31</v>
      </c>
      <c r="AC99" s="81">
        <v>9530</v>
      </c>
      <c r="AD99" s="81">
        <v>2013</v>
      </c>
      <c r="AE99" s="82" t="s">
        <v>312</v>
      </c>
      <c r="AF99" s="81">
        <v>24.4</v>
      </c>
      <c r="AG99" s="83">
        <v>5.3539999999999997E-2</v>
      </c>
      <c r="AH99" s="82" t="s">
        <v>30</v>
      </c>
      <c r="AI99" s="82" t="s">
        <v>6</v>
      </c>
      <c r="AJ99" s="83" t="s">
        <v>98</v>
      </c>
      <c r="AK99" s="82" t="s">
        <v>98</v>
      </c>
      <c r="AL99" s="82" t="s">
        <v>313</v>
      </c>
      <c r="AM99" s="82" t="s">
        <v>98</v>
      </c>
      <c r="AN99" s="81">
        <v>2824</v>
      </c>
      <c r="AO99" s="82" t="s">
        <v>16</v>
      </c>
      <c r="AP99" s="82" t="s">
        <v>267</v>
      </c>
      <c r="AQ99" s="81">
        <v>2</v>
      </c>
      <c r="AR99" s="82" t="s">
        <v>16</v>
      </c>
      <c r="AS99" s="84" t="s">
        <v>268</v>
      </c>
      <c r="AT99" s="82" t="s">
        <v>269</v>
      </c>
      <c r="AU99" s="83">
        <v>3.7229725999999999</v>
      </c>
      <c r="AV99" s="81" t="s">
        <v>98</v>
      </c>
      <c r="AW99" s="82" t="s">
        <v>6</v>
      </c>
      <c r="BA99" s="116">
        <v>41316</v>
      </c>
      <c r="BB99" s="117">
        <v>2</v>
      </c>
      <c r="BC99" s="118" t="s">
        <v>31</v>
      </c>
      <c r="BD99" s="117">
        <v>9868</v>
      </c>
      <c r="BE99" s="117">
        <v>2013</v>
      </c>
      <c r="BF99" s="118" t="s">
        <v>432</v>
      </c>
      <c r="BG99" s="117">
        <v>9.6</v>
      </c>
      <c r="BH99" s="119" t="s">
        <v>98</v>
      </c>
      <c r="BI99" s="118" t="s">
        <v>30</v>
      </c>
      <c r="BJ99" s="118" t="s">
        <v>6</v>
      </c>
      <c r="BK99" s="118" t="s">
        <v>137</v>
      </c>
      <c r="BL99" s="117">
        <v>2802</v>
      </c>
      <c r="BM99" s="118" t="s">
        <v>15</v>
      </c>
      <c r="BN99" s="118" t="s">
        <v>386</v>
      </c>
      <c r="BO99" s="117">
        <v>4</v>
      </c>
      <c r="BP99" s="118" t="s">
        <v>15</v>
      </c>
      <c r="BQ99" s="120" t="s">
        <v>387</v>
      </c>
      <c r="BR99" s="118" t="s">
        <v>388</v>
      </c>
      <c r="BS99" s="119">
        <v>1.90662485</v>
      </c>
      <c r="BT99" s="117">
        <v>1</v>
      </c>
      <c r="BU99" s="49" t="s">
        <v>68</v>
      </c>
      <c r="CE99" s="6">
        <v>41346</v>
      </c>
      <c r="CF99" s="7">
        <v>3</v>
      </c>
      <c r="CG99" s="8" t="s">
        <v>7</v>
      </c>
      <c r="CH99" s="7">
        <v>9683</v>
      </c>
      <c r="CI99" s="7">
        <v>2013</v>
      </c>
      <c r="CJ99" s="8" t="s">
        <v>770</v>
      </c>
      <c r="CK99" s="7">
        <v>12.7</v>
      </c>
      <c r="CL99" s="9" t="s">
        <v>98</v>
      </c>
      <c r="CM99" s="8" t="s">
        <v>30</v>
      </c>
      <c r="CN99" s="8" t="s">
        <v>30</v>
      </c>
      <c r="CO99" s="8" t="s">
        <v>98</v>
      </c>
      <c r="CP99" s="7">
        <v>2830</v>
      </c>
      <c r="CQ99" s="8" t="s">
        <v>16</v>
      </c>
      <c r="CR99" s="8" t="s">
        <v>758</v>
      </c>
      <c r="CS99" s="7">
        <v>1</v>
      </c>
      <c r="CT99" s="8" t="s">
        <v>16</v>
      </c>
      <c r="CU99" s="10" t="s">
        <v>760</v>
      </c>
      <c r="CV99" s="8" t="s">
        <v>761</v>
      </c>
      <c r="CW99" s="9">
        <v>8.8762453870000009</v>
      </c>
      <c r="CX99" s="7">
        <v>1</v>
      </c>
      <c r="CY99" s="8" t="s">
        <v>6</v>
      </c>
      <c r="DB99" s="30">
        <v>3</v>
      </c>
      <c r="DC99" s="30">
        <v>2013</v>
      </c>
      <c r="DD99" s="7">
        <v>9581</v>
      </c>
      <c r="DE99" s="8" t="s">
        <v>820</v>
      </c>
      <c r="DF99" s="7">
        <v>1</v>
      </c>
      <c r="DG99" s="7">
        <v>6</v>
      </c>
      <c r="DH99" s="8" t="s">
        <v>761</v>
      </c>
      <c r="DI99" s="7">
        <v>12.5</v>
      </c>
      <c r="DJ99" s="7">
        <v>1</v>
      </c>
      <c r="DK99" s="8" t="s">
        <v>31</v>
      </c>
      <c r="DL99" s="8" t="s">
        <v>758</v>
      </c>
      <c r="DM99" s="31">
        <v>41346</v>
      </c>
    </row>
    <row r="100" spans="2:117" ht="64.5">
      <c r="B100" s="6"/>
      <c r="C100" s="7"/>
      <c r="D100" s="8"/>
      <c r="E100" s="7"/>
      <c r="F100" s="7"/>
      <c r="G100" s="8"/>
      <c r="H100" s="7"/>
      <c r="I100" s="9"/>
      <c r="J100" s="8"/>
      <c r="K100" s="8"/>
      <c r="L100" s="8"/>
      <c r="M100" s="7"/>
      <c r="N100" s="8"/>
      <c r="O100" s="8"/>
      <c r="P100" s="7"/>
      <c r="Q100" s="8"/>
      <c r="R100" s="10"/>
      <c r="S100" s="8"/>
      <c r="T100" s="9"/>
      <c r="U100" s="7"/>
      <c r="Z100" s="80">
        <v>41359</v>
      </c>
      <c r="AA100" s="81">
        <v>3</v>
      </c>
      <c r="AB100" s="82" t="s">
        <v>31</v>
      </c>
      <c r="AC100" s="81">
        <v>9531</v>
      </c>
      <c r="AD100" s="81">
        <v>2013</v>
      </c>
      <c r="AE100" s="82" t="s">
        <v>314</v>
      </c>
      <c r="AF100" s="81">
        <v>21.8</v>
      </c>
      <c r="AG100" s="83">
        <v>3.6639999999999999E-2</v>
      </c>
      <c r="AH100" s="82" t="s">
        <v>30</v>
      </c>
      <c r="AI100" s="82" t="s">
        <v>30</v>
      </c>
      <c r="AJ100" s="83" t="s">
        <v>98</v>
      </c>
      <c r="AK100" s="82" t="s">
        <v>98</v>
      </c>
      <c r="AL100" s="82" t="s">
        <v>315</v>
      </c>
      <c r="AM100" s="82" t="s">
        <v>98</v>
      </c>
      <c r="AN100" s="81">
        <v>2824</v>
      </c>
      <c r="AO100" s="82" t="s">
        <v>16</v>
      </c>
      <c r="AP100" s="82" t="s">
        <v>267</v>
      </c>
      <c r="AQ100" s="81">
        <v>2</v>
      </c>
      <c r="AR100" s="82" t="s">
        <v>16</v>
      </c>
      <c r="AS100" s="84" t="s">
        <v>268</v>
      </c>
      <c r="AT100" s="82" t="s">
        <v>269</v>
      </c>
      <c r="AU100" s="83">
        <v>3.7229725999999999</v>
      </c>
      <c r="AV100" s="81" t="s">
        <v>98</v>
      </c>
      <c r="AW100" s="82" t="s">
        <v>6</v>
      </c>
      <c r="BA100" s="116">
        <v>41316</v>
      </c>
      <c r="BB100" s="117">
        <v>2</v>
      </c>
      <c r="BC100" s="118" t="s">
        <v>31</v>
      </c>
      <c r="BD100" s="117">
        <v>9877</v>
      </c>
      <c r="BE100" s="117">
        <v>2013</v>
      </c>
      <c r="BF100" s="118" t="s">
        <v>441</v>
      </c>
      <c r="BG100" s="117">
        <v>10</v>
      </c>
      <c r="BH100" s="119" t="s">
        <v>98</v>
      </c>
      <c r="BI100" s="118" t="s">
        <v>30</v>
      </c>
      <c r="BJ100" s="118" t="s">
        <v>6</v>
      </c>
      <c r="BK100" s="118" t="s">
        <v>137</v>
      </c>
      <c r="BL100" s="117">
        <v>2802</v>
      </c>
      <c r="BM100" s="118" t="s">
        <v>15</v>
      </c>
      <c r="BN100" s="118" t="s">
        <v>386</v>
      </c>
      <c r="BO100" s="117">
        <v>4</v>
      </c>
      <c r="BP100" s="118" t="s">
        <v>15</v>
      </c>
      <c r="BQ100" s="120" t="s">
        <v>387</v>
      </c>
      <c r="BR100" s="118" t="s">
        <v>388</v>
      </c>
      <c r="BS100" s="119">
        <v>1.90662485</v>
      </c>
      <c r="BT100" s="117">
        <v>1</v>
      </c>
      <c r="BU100" s="49" t="s">
        <v>68</v>
      </c>
      <c r="CE100" s="6">
        <v>41346</v>
      </c>
      <c r="CF100" s="7">
        <v>3</v>
      </c>
      <c r="CG100" s="8" t="s">
        <v>7</v>
      </c>
      <c r="CH100" s="7">
        <v>9684</v>
      </c>
      <c r="CI100" s="7">
        <v>2013</v>
      </c>
      <c r="CJ100" s="8" t="s">
        <v>771</v>
      </c>
      <c r="CK100" s="7">
        <v>13.7</v>
      </c>
      <c r="CL100" s="9">
        <v>5.2500000000000003E-3</v>
      </c>
      <c r="CM100" s="8" t="s">
        <v>30</v>
      </c>
      <c r="CN100" s="8" t="s">
        <v>30</v>
      </c>
      <c r="CO100" s="8" t="s">
        <v>98</v>
      </c>
      <c r="CP100" s="7">
        <v>2831</v>
      </c>
      <c r="CQ100" s="8" t="s">
        <v>16</v>
      </c>
      <c r="CR100" s="8" t="s">
        <v>758</v>
      </c>
      <c r="CS100" s="7">
        <v>1</v>
      </c>
      <c r="CT100" s="8" t="s">
        <v>16</v>
      </c>
      <c r="CU100" s="10" t="s">
        <v>772</v>
      </c>
      <c r="CV100" s="8" t="s">
        <v>761</v>
      </c>
      <c r="CW100" s="9">
        <v>8.8762453870000009</v>
      </c>
      <c r="CX100" s="7">
        <v>1</v>
      </c>
      <c r="CY100" s="8" t="s">
        <v>6</v>
      </c>
      <c r="DB100" s="30">
        <v>3</v>
      </c>
      <c r="DC100" s="30">
        <v>2013</v>
      </c>
      <c r="DD100" s="7">
        <v>9520</v>
      </c>
      <c r="DE100" s="8" t="s">
        <v>883</v>
      </c>
      <c r="DF100" s="7">
        <v>2</v>
      </c>
      <c r="DG100" s="7">
        <v>8</v>
      </c>
      <c r="DH100" s="8" t="s">
        <v>761</v>
      </c>
      <c r="DI100" s="7">
        <v>12.2</v>
      </c>
      <c r="DJ100" s="7">
        <v>2</v>
      </c>
      <c r="DK100" s="8" t="s">
        <v>31</v>
      </c>
      <c r="DL100" s="8" t="s">
        <v>758</v>
      </c>
      <c r="DM100" s="31">
        <v>41360</v>
      </c>
    </row>
    <row r="101" spans="2:117" ht="51.75">
      <c r="B101" s="6"/>
      <c r="C101" s="7"/>
      <c r="D101" s="8"/>
      <c r="E101" s="7"/>
      <c r="F101" s="7"/>
      <c r="G101" s="8"/>
      <c r="H101" s="7"/>
      <c r="I101" s="9"/>
      <c r="J101" s="8"/>
      <c r="K101" s="8"/>
      <c r="L101" s="8"/>
      <c r="M101" s="7"/>
      <c r="N101" s="8"/>
      <c r="O101" s="8"/>
      <c r="P101" s="7"/>
      <c r="Q101" s="8"/>
      <c r="R101" s="10"/>
      <c r="S101" s="8"/>
      <c r="T101" s="9"/>
      <c r="U101" s="7"/>
      <c r="Z101" s="80">
        <v>41359</v>
      </c>
      <c r="AA101" s="81">
        <v>3</v>
      </c>
      <c r="AB101" s="82" t="s">
        <v>31</v>
      </c>
      <c r="AC101" s="81">
        <v>9532</v>
      </c>
      <c r="AD101" s="81">
        <v>2013</v>
      </c>
      <c r="AE101" s="82" t="s">
        <v>316</v>
      </c>
      <c r="AF101" s="81">
        <v>9.3000000000000007</v>
      </c>
      <c r="AG101" s="83" t="s">
        <v>98</v>
      </c>
      <c r="AH101" s="82" t="s">
        <v>30</v>
      </c>
      <c r="AI101" s="82" t="s">
        <v>30</v>
      </c>
      <c r="AJ101" s="83" t="s">
        <v>98</v>
      </c>
      <c r="AK101" s="82" t="s">
        <v>98</v>
      </c>
      <c r="AL101" s="82" t="s">
        <v>254</v>
      </c>
      <c r="AM101" s="82" t="s">
        <v>98</v>
      </c>
      <c r="AN101" s="81">
        <v>2824</v>
      </c>
      <c r="AO101" s="82" t="s">
        <v>16</v>
      </c>
      <c r="AP101" s="82" t="s">
        <v>267</v>
      </c>
      <c r="AQ101" s="81">
        <v>2</v>
      </c>
      <c r="AR101" s="82" t="s">
        <v>16</v>
      </c>
      <c r="AS101" s="84" t="s">
        <v>268</v>
      </c>
      <c r="AT101" s="82" t="s">
        <v>269</v>
      </c>
      <c r="AU101" s="83">
        <v>3.7229725999999999</v>
      </c>
      <c r="AV101" s="81">
        <v>1</v>
      </c>
      <c r="AW101" s="82" t="s">
        <v>6</v>
      </c>
      <c r="BA101" s="116">
        <v>41316</v>
      </c>
      <c r="BB101" s="117">
        <v>2</v>
      </c>
      <c r="BC101" s="118" t="s">
        <v>31</v>
      </c>
      <c r="BD101" s="117">
        <v>9883</v>
      </c>
      <c r="BE101" s="117">
        <v>2013</v>
      </c>
      <c r="BF101" s="118" t="s">
        <v>448</v>
      </c>
      <c r="BG101" s="117">
        <v>9.1</v>
      </c>
      <c r="BH101" s="119" t="s">
        <v>98</v>
      </c>
      <c r="BI101" s="118" t="s">
        <v>30</v>
      </c>
      <c r="BJ101" s="118" t="s">
        <v>6</v>
      </c>
      <c r="BK101" s="118" t="s">
        <v>137</v>
      </c>
      <c r="BL101" s="117">
        <v>2802</v>
      </c>
      <c r="BM101" s="118" t="s">
        <v>15</v>
      </c>
      <c r="BN101" s="118" t="s">
        <v>386</v>
      </c>
      <c r="BO101" s="117">
        <v>4</v>
      </c>
      <c r="BP101" s="118" t="s">
        <v>15</v>
      </c>
      <c r="BQ101" s="120" t="s">
        <v>387</v>
      </c>
      <c r="BR101" s="118" t="s">
        <v>388</v>
      </c>
      <c r="BS101" s="119">
        <v>1.90662485</v>
      </c>
      <c r="BT101" s="117">
        <v>1</v>
      </c>
      <c r="BU101" s="49" t="s">
        <v>68</v>
      </c>
      <c r="CE101" s="6">
        <v>41346</v>
      </c>
      <c r="CF101" s="7">
        <v>3</v>
      </c>
      <c r="CG101" s="8" t="s">
        <v>7</v>
      </c>
      <c r="CH101" s="7">
        <v>9686</v>
      </c>
      <c r="CI101" s="7">
        <v>2013</v>
      </c>
      <c r="CJ101" s="8" t="s">
        <v>774</v>
      </c>
      <c r="CK101" s="7">
        <v>21</v>
      </c>
      <c r="CL101" s="9">
        <v>2.4979999999999999E-2</v>
      </c>
      <c r="CM101" s="8" t="s">
        <v>30</v>
      </c>
      <c r="CN101" s="8" t="s">
        <v>30</v>
      </c>
      <c r="CO101" s="8" t="s">
        <v>98</v>
      </c>
      <c r="CP101" s="7">
        <v>2831</v>
      </c>
      <c r="CQ101" s="8" t="s">
        <v>16</v>
      </c>
      <c r="CR101" s="8" t="s">
        <v>758</v>
      </c>
      <c r="CS101" s="7">
        <v>1</v>
      </c>
      <c r="CT101" s="8" t="s">
        <v>16</v>
      </c>
      <c r="CU101" s="10" t="s">
        <v>772</v>
      </c>
      <c r="CV101" s="8" t="s">
        <v>761</v>
      </c>
      <c r="CW101" s="9">
        <v>8.8762453870000009</v>
      </c>
      <c r="CX101" s="7">
        <v>1</v>
      </c>
      <c r="CY101" s="8" t="s">
        <v>6</v>
      </c>
      <c r="DB101" s="30">
        <v>2</v>
      </c>
      <c r="DC101" s="30">
        <v>2013</v>
      </c>
      <c r="DD101" s="7">
        <v>9734</v>
      </c>
      <c r="DE101" s="8" t="s">
        <v>733</v>
      </c>
      <c r="DF101" s="7">
        <v>2</v>
      </c>
      <c r="DG101" s="7">
        <v>7</v>
      </c>
      <c r="DH101" s="8" t="s">
        <v>708</v>
      </c>
      <c r="DI101" s="7">
        <v>11.7</v>
      </c>
      <c r="DJ101" s="7">
        <v>2</v>
      </c>
      <c r="DK101" s="8" t="s">
        <v>31</v>
      </c>
      <c r="DL101" s="8" t="s">
        <v>705</v>
      </c>
      <c r="DM101" s="31">
        <v>41331</v>
      </c>
    </row>
    <row r="102" spans="2:117" ht="102.75">
      <c r="B102" s="6"/>
      <c r="C102" s="7"/>
      <c r="D102" s="8"/>
      <c r="E102" s="7"/>
      <c r="F102" s="7"/>
      <c r="G102" s="8"/>
      <c r="H102" s="7"/>
      <c r="I102" s="9"/>
      <c r="J102" s="8"/>
      <c r="K102" s="8"/>
      <c r="L102" s="8"/>
      <c r="M102" s="7"/>
      <c r="N102" s="8"/>
      <c r="O102" s="8"/>
      <c r="P102" s="7"/>
      <c r="Q102" s="8"/>
      <c r="R102" s="10"/>
      <c r="S102" s="8"/>
      <c r="T102" s="9"/>
      <c r="U102" s="7"/>
      <c r="Z102" s="80">
        <v>41359</v>
      </c>
      <c r="AA102" s="81">
        <v>3</v>
      </c>
      <c r="AB102" s="82" t="s">
        <v>31</v>
      </c>
      <c r="AC102" s="81">
        <v>9533</v>
      </c>
      <c r="AD102" s="81">
        <v>2013</v>
      </c>
      <c r="AE102" s="82" t="s">
        <v>317</v>
      </c>
      <c r="AF102" s="81">
        <v>15.3</v>
      </c>
      <c r="AG102" s="83" t="s">
        <v>98</v>
      </c>
      <c r="AH102" s="82" t="s">
        <v>30</v>
      </c>
      <c r="AI102" s="82" t="s">
        <v>30</v>
      </c>
      <c r="AJ102" s="83" t="s">
        <v>98</v>
      </c>
      <c r="AK102" s="82" t="s">
        <v>98</v>
      </c>
      <c r="AL102" s="82" t="s">
        <v>318</v>
      </c>
      <c r="AM102" s="82" t="s">
        <v>98</v>
      </c>
      <c r="AN102" s="81">
        <v>2824</v>
      </c>
      <c r="AO102" s="82" t="s">
        <v>16</v>
      </c>
      <c r="AP102" s="82" t="s">
        <v>267</v>
      </c>
      <c r="AQ102" s="81">
        <v>2</v>
      </c>
      <c r="AR102" s="82" t="s">
        <v>16</v>
      </c>
      <c r="AS102" s="84" t="s">
        <v>268</v>
      </c>
      <c r="AT102" s="82" t="s">
        <v>269</v>
      </c>
      <c r="AU102" s="83">
        <v>3.7229725999999999</v>
      </c>
      <c r="AV102" s="81">
        <v>1</v>
      </c>
      <c r="AW102" s="82" t="s">
        <v>6</v>
      </c>
      <c r="BA102" s="116">
        <v>41331</v>
      </c>
      <c r="BB102" s="117">
        <v>2</v>
      </c>
      <c r="BC102" s="118" t="s">
        <v>31</v>
      </c>
      <c r="BD102" s="117">
        <v>9779</v>
      </c>
      <c r="BE102" s="117">
        <v>2013</v>
      </c>
      <c r="BF102" s="118" t="s">
        <v>548</v>
      </c>
      <c r="BG102" s="117">
        <v>10.199999999999999</v>
      </c>
      <c r="BH102" s="119" t="s">
        <v>98</v>
      </c>
      <c r="BI102" s="118" t="s">
        <v>30</v>
      </c>
      <c r="BJ102" s="118" t="s">
        <v>6</v>
      </c>
      <c r="BK102" s="118" t="s">
        <v>549</v>
      </c>
      <c r="BL102" s="117">
        <v>2833</v>
      </c>
      <c r="BM102" s="118" t="s">
        <v>15</v>
      </c>
      <c r="BN102" s="118" t="s">
        <v>450</v>
      </c>
      <c r="BO102" s="117">
        <v>5</v>
      </c>
      <c r="BP102" s="118" t="s">
        <v>15</v>
      </c>
      <c r="BQ102" s="120" t="s">
        <v>496</v>
      </c>
      <c r="BR102" s="118" t="s">
        <v>195</v>
      </c>
      <c r="BS102" s="119">
        <v>1.0876888010000001</v>
      </c>
      <c r="BT102" s="117">
        <v>1</v>
      </c>
      <c r="BU102" s="49" t="s">
        <v>68</v>
      </c>
      <c r="CE102" s="6">
        <v>41346</v>
      </c>
      <c r="CF102" s="7">
        <v>3</v>
      </c>
      <c r="CG102" s="8" t="s">
        <v>7</v>
      </c>
      <c r="CH102" s="7">
        <v>9687</v>
      </c>
      <c r="CI102" s="7">
        <v>2013</v>
      </c>
      <c r="CJ102" s="8" t="s">
        <v>775</v>
      </c>
      <c r="CK102" s="7">
        <v>17.5</v>
      </c>
      <c r="CL102" s="9">
        <v>1.277E-2</v>
      </c>
      <c r="CM102" s="8" t="s">
        <v>30</v>
      </c>
      <c r="CN102" s="8" t="s">
        <v>30</v>
      </c>
      <c r="CO102" s="8" t="s">
        <v>98</v>
      </c>
      <c r="CP102" s="7">
        <v>2831</v>
      </c>
      <c r="CQ102" s="8" t="s">
        <v>16</v>
      </c>
      <c r="CR102" s="8" t="s">
        <v>758</v>
      </c>
      <c r="CS102" s="7">
        <v>1</v>
      </c>
      <c r="CT102" s="8" t="s">
        <v>16</v>
      </c>
      <c r="CU102" s="10" t="s">
        <v>772</v>
      </c>
      <c r="CV102" s="8" t="s">
        <v>761</v>
      </c>
      <c r="CW102" s="9">
        <v>8.8762453870000009</v>
      </c>
      <c r="CX102" s="7">
        <v>1</v>
      </c>
      <c r="CY102" s="8" t="s">
        <v>6</v>
      </c>
      <c r="DB102" s="30">
        <v>2</v>
      </c>
      <c r="DC102" s="30">
        <v>2013</v>
      </c>
      <c r="DD102" s="7">
        <v>9755</v>
      </c>
      <c r="DE102" s="8" t="s">
        <v>754</v>
      </c>
      <c r="DF102" s="7">
        <v>2</v>
      </c>
      <c r="DG102" s="7">
        <v>3</v>
      </c>
      <c r="DH102" s="8" t="s">
        <v>708</v>
      </c>
      <c r="DI102" s="7">
        <v>11.7</v>
      </c>
      <c r="DJ102" s="7">
        <v>2</v>
      </c>
      <c r="DK102" s="8" t="s">
        <v>31</v>
      </c>
      <c r="DL102" s="8" t="s">
        <v>705</v>
      </c>
      <c r="DM102" s="31">
        <v>41331</v>
      </c>
    </row>
    <row r="103" spans="2:117" ht="64.5">
      <c r="B103" s="6"/>
      <c r="C103" s="7"/>
      <c r="D103" s="8"/>
      <c r="E103" s="7"/>
      <c r="F103" s="7"/>
      <c r="G103" s="8"/>
      <c r="H103" s="7"/>
      <c r="I103" s="9"/>
      <c r="J103" s="8"/>
      <c r="K103" s="8"/>
      <c r="L103" s="8"/>
      <c r="M103" s="7"/>
      <c r="N103" s="8"/>
      <c r="O103" s="8"/>
      <c r="P103" s="7"/>
      <c r="Q103" s="8"/>
      <c r="R103" s="10"/>
      <c r="S103" s="8"/>
      <c r="T103" s="9"/>
      <c r="U103" s="7"/>
      <c r="Z103" s="80">
        <v>41359</v>
      </c>
      <c r="AA103" s="81">
        <v>3</v>
      </c>
      <c r="AB103" s="82" t="s">
        <v>31</v>
      </c>
      <c r="AC103" s="81">
        <v>9534</v>
      </c>
      <c r="AD103" s="81">
        <v>2013</v>
      </c>
      <c r="AE103" s="82" t="s">
        <v>319</v>
      </c>
      <c r="AF103" s="81">
        <v>16.8</v>
      </c>
      <c r="AG103" s="83">
        <v>6.6800000000000002E-3</v>
      </c>
      <c r="AH103" s="82" t="s">
        <v>30</v>
      </c>
      <c r="AI103" s="82" t="s">
        <v>30</v>
      </c>
      <c r="AJ103" s="83" t="s">
        <v>98</v>
      </c>
      <c r="AK103" s="82" t="s">
        <v>98</v>
      </c>
      <c r="AL103" s="82" t="s">
        <v>98</v>
      </c>
      <c r="AM103" s="82" t="s">
        <v>98</v>
      </c>
      <c r="AN103" s="81">
        <v>2824</v>
      </c>
      <c r="AO103" s="82" t="s">
        <v>16</v>
      </c>
      <c r="AP103" s="82" t="s">
        <v>267</v>
      </c>
      <c r="AQ103" s="81">
        <v>2</v>
      </c>
      <c r="AR103" s="82" t="s">
        <v>16</v>
      </c>
      <c r="AS103" s="84" t="s">
        <v>268</v>
      </c>
      <c r="AT103" s="82" t="s">
        <v>269</v>
      </c>
      <c r="AU103" s="83">
        <v>3.7229725999999999</v>
      </c>
      <c r="AV103" s="81" t="s">
        <v>98</v>
      </c>
      <c r="AW103" s="82" t="s">
        <v>6</v>
      </c>
      <c r="BA103" s="116">
        <v>41331</v>
      </c>
      <c r="BB103" s="117">
        <v>2</v>
      </c>
      <c r="BC103" s="118" t="s">
        <v>31</v>
      </c>
      <c r="BD103" s="117">
        <v>9778</v>
      </c>
      <c r="BE103" s="117">
        <v>2013</v>
      </c>
      <c r="BF103" s="118" t="s">
        <v>546</v>
      </c>
      <c r="BG103" s="117">
        <v>10.1</v>
      </c>
      <c r="BH103" s="119" t="s">
        <v>98</v>
      </c>
      <c r="BI103" s="118" t="s">
        <v>30</v>
      </c>
      <c r="BJ103" s="118" t="s">
        <v>6</v>
      </c>
      <c r="BK103" s="118" t="s">
        <v>547</v>
      </c>
      <c r="BL103" s="117">
        <v>2833</v>
      </c>
      <c r="BM103" s="118" t="s">
        <v>15</v>
      </c>
      <c r="BN103" s="118" t="s">
        <v>450</v>
      </c>
      <c r="BO103" s="117">
        <v>5</v>
      </c>
      <c r="BP103" s="118" t="s">
        <v>15</v>
      </c>
      <c r="BQ103" s="120" t="s">
        <v>496</v>
      </c>
      <c r="BR103" s="118" t="s">
        <v>195</v>
      </c>
      <c r="BS103" s="119">
        <v>1.0876888010000001</v>
      </c>
      <c r="BT103" s="117">
        <v>1</v>
      </c>
      <c r="BU103" s="49" t="s">
        <v>68</v>
      </c>
      <c r="CE103" s="6">
        <v>41346</v>
      </c>
      <c r="CF103" s="7">
        <v>3</v>
      </c>
      <c r="CG103" s="8" t="s">
        <v>7</v>
      </c>
      <c r="CH103" s="7">
        <v>9688</v>
      </c>
      <c r="CI103" s="7">
        <v>2013</v>
      </c>
      <c r="CJ103" s="8" t="s">
        <v>776</v>
      </c>
      <c r="CK103" s="7">
        <v>16.600000000000001</v>
      </c>
      <c r="CL103" s="9">
        <v>1.102E-2</v>
      </c>
      <c r="CM103" s="8" t="s">
        <v>30</v>
      </c>
      <c r="CN103" s="8" t="s">
        <v>30</v>
      </c>
      <c r="CO103" s="8" t="s">
        <v>98</v>
      </c>
      <c r="CP103" s="7">
        <v>2831</v>
      </c>
      <c r="CQ103" s="8" t="s">
        <v>16</v>
      </c>
      <c r="CR103" s="8" t="s">
        <v>758</v>
      </c>
      <c r="CS103" s="7">
        <v>1</v>
      </c>
      <c r="CT103" s="8" t="s">
        <v>16</v>
      </c>
      <c r="CU103" s="10" t="s">
        <v>772</v>
      </c>
      <c r="CV103" s="8" t="s">
        <v>761</v>
      </c>
      <c r="CW103" s="9">
        <v>8.8762453870000009</v>
      </c>
      <c r="CX103" s="7">
        <v>1</v>
      </c>
      <c r="CY103" s="8" t="s">
        <v>6</v>
      </c>
      <c r="DB103" s="30">
        <v>3</v>
      </c>
      <c r="DC103" s="30">
        <v>2013</v>
      </c>
      <c r="DD103" s="7">
        <v>9516</v>
      </c>
      <c r="DE103" s="8" t="s">
        <v>879</v>
      </c>
      <c r="DF103" s="7">
        <v>3</v>
      </c>
      <c r="DG103" s="7">
        <v>7</v>
      </c>
      <c r="DH103" s="8" t="s">
        <v>761</v>
      </c>
      <c r="DI103" s="7">
        <v>11.5</v>
      </c>
      <c r="DJ103" s="7">
        <v>3</v>
      </c>
      <c r="DK103" s="8" t="s">
        <v>31</v>
      </c>
      <c r="DL103" s="8" t="s">
        <v>758</v>
      </c>
      <c r="DM103" s="31">
        <v>41360</v>
      </c>
    </row>
    <row r="104" spans="2:117" ht="51.75">
      <c r="B104" s="6"/>
      <c r="C104" s="7"/>
      <c r="D104" s="8"/>
      <c r="E104" s="7"/>
      <c r="F104" s="7"/>
      <c r="G104" s="8"/>
      <c r="H104" s="7"/>
      <c r="I104" s="9"/>
      <c r="J104" s="8"/>
      <c r="K104" s="8"/>
      <c r="L104" s="8"/>
      <c r="M104" s="7"/>
      <c r="N104" s="8"/>
      <c r="O104" s="8"/>
      <c r="P104" s="7"/>
      <c r="Q104" s="8"/>
      <c r="R104" s="10"/>
      <c r="S104" s="8"/>
      <c r="T104" s="9"/>
      <c r="U104" s="7"/>
      <c r="Z104" s="80">
        <v>41359</v>
      </c>
      <c r="AA104" s="81">
        <v>3</v>
      </c>
      <c r="AB104" s="82" t="s">
        <v>31</v>
      </c>
      <c r="AC104" s="81">
        <v>9535</v>
      </c>
      <c r="AD104" s="81">
        <v>2013</v>
      </c>
      <c r="AE104" s="82" t="s">
        <v>320</v>
      </c>
      <c r="AF104" s="81">
        <v>11.3</v>
      </c>
      <c r="AG104" s="83" t="s">
        <v>98</v>
      </c>
      <c r="AH104" s="82" t="s">
        <v>30</v>
      </c>
      <c r="AI104" s="82" t="s">
        <v>30</v>
      </c>
      <c r="AJ104" s="83" t="s">
        <v>98</v>
      </c>
      <c r="AK104" s="82" t="s">
        <v>98</v>
      </c>
      <c r="AL104" s="82" t="s">
        <v>321</v>
      </c>
      <c r="AM104" s="82" t="s">
        <v>98</v>
      </c>
      <c r="AN104" s="81">
        <v>2824</v>
      </c>
      <c r="AO104" s="82" t="s">
        <v>16</v>
      </c>
      <c r="AP104" s="82" t="s">
        <v>267</v>
      </c>
      <c r="AQ104" s="81">
        <v>2</v>
      </c>
      <c r="AR104" s="82" t="s">
        <v>16</v>
      </c>
      <c r="AS104" s="84" t="s">
        <v>268</v>
      </c>
      <c r="AT104" s="82" t="s">
        <v>269</v>
      </c>
      <c r="AU104" s="83">
        <v>3.7229725999999999</v>
      </c>
      <c r="AV104" s="81" t="s">
        <v>98</v>
      </c>
      <c r="AW104" s="82" t="s">
        <v>6</v>
      </c>
      <c r="BA104" s="116">
        <v>41316</v>
      </c>
      <c r="BB104" s="117">
        <v>2</v>
      </c>
      <c r="BC104" s="118" t="s">
        <v>7</v>
      </c>
      <c r="BD104" s="117">
        <v>9464</v>
      </c>
      <c r="BE104" s="117">
        <v>2013</v>
      </c>
      <c r="BF104" s="118" t="s">
        <v>404</v>
      </c>
      <c r="BG104" s="117">
        <v>8.6999999999999993</v>
      </c>
      <c r="BH104" s="119" t="s">
        <v>98</v>
      </c>
      <c r="BI104" s="118" t="s">
        <v>30</v>
      </c>
      <c r="BJ104" s="118" t="s">
        <v>6</v>
      </c>
      <c r="BK104" s="118" t="s">
        <v>318</v>
      </c>
      <c r="BL104" s="117">
        <v>2802</v>
      </c>
      <c r="BM104" s="118" t="s">
        <v>15</v>
      </c>
      <c r="BN104" s="118" t="s">
        <v>386</v>
      </c>
      <c r="BO104" s="117">
        <v>4</v>
      </c>
      <c r="BP104" s="118" t="s">
        <v>15</v>
      </c>
      <c r="BQ104" s="120" t="s">
        <v>387</v>
      </c>
      <c r="BR104" s="118" t="s">
        <v>388</v>
      </c>
      <c r="BS104" s="119">
        <v>1.90662485</v>
      </c>
      <c r="BT104" s="117">
        <v>1</v>
      </c>
      <c r="BU104" s="49" t="s">
        <v>68</v>
      </c>
      <c r="CE104" s="6">
        <v>41346</v>
      </c>
      <c r="CF104" s="7">
        <v>3</v>
      </c>
      <c r="CG104" s="8" t="s">
        <v>7</v>
      </c>
      <c r="CH104" s="7">
        <v>9689</v>
      </c>
      <c r="CI104" s="7">
        <v>2013</v>
      </c>
      <c r="CJ104" s="8" t="s">
        <v>777</v>
      </c>
      <c r="CK104" s="7">
        <v>17.3</v>
      </c>
      <c r="CL104" s="9">
        <v>1.196E-2</v>
      </c>
      <c r="CM104" s="8" t="s">
        <v>30</v>
      </c>
      <c r="CN104" s="8" t="s">
        <v>30</v>
      </c>
      <c r="CO104" s="8" t="s">
        <v>98</v>
      </c>
      <c r="CP104" s="7">
        <v>2831</v>
      </c>
      <c r="CQ104" s="8" t="s">
        <v>16</v>
      </c>
      <c r="CR104" s="8" t="s">
        <v>758</v>
      </c>
      <c r="CS104" s="7">
        <v>1</v>
      </c>
      <c r="CT104" s="8" t="s">
        <v>16</v>
      </c>
      <c r="CU104" s="10" t="s">
        <v>772</v>
      </c>
      <c r="CV104" s="8" t="s">
        <v>761</v>
      </c>
      <c r="CW104" s="9">
        <v>8.8762453870000009</v>
      </c>
      <c r="CX104" s="7">
        <v>1</v>
      </c>
      <c r="CY104" s="8" t="s">
        <v>6</v>
      </c>
      <c r="DB104" s="30">
        <v>2</v>
      </c>
      <c r="DC104" s="30">
        <v>2013</v>
      </c>
      <c r="DD104" s="7">
        <v>9806</v>
      </c>
      <c r="DE104" s="8" t="s">
        <v>687</v>
      </c>
      <c r="DF104" s="7">
        <v>1</v>
      </c>
      <c r="DG104" s="7">
        <v>3</v>
      </c>
      <c r="DH104" s="8" t="s">
        <v>645</v>
      </c>
      <c r="DI104" s="7">
        <v>11.3</v>
      </c>
      <c r="DJ104" s="7">
        <v>1</v>
      </c>
      <c r="DK104" s="8" t="s">
        <v>31</v>
      </c>
      <c r="DL104" s="8" t="s">
        <v>642</v>
      </c>
      <c r="DM104" s="31">
        <v>41317</v>
      </c>
    </row>
    <row r="105" spans="2:117" ht="39">
      <c r="B105" s="6"/>
      <c r="C105" s="7"/>
      <c r="D105" s="8"/>
      <c r="E105" s="7"/>
      <c r="F105" s="7"/>
      <c r="G105" s="8"/>
      <c r="H105" s="7"/>
      <c r="I105" s="9"/>
      <c r="J105" s="8"/>
      <c r="K105" s="8"/>
      <c r="L105" s="8"/>
      <c r="M105" s="7"/>
      <c r="N105" s="8"/>
      <c r="O105" s="8"/>
      <c r="P105" s="7"/>
      <c r="Q105" s="8"/>
      <c r="R105" s="10"/>
      <c r="S105" s="8"/>
      <c r="T105" s="9"/>
      <c r="U105" s="7"/>
      <c r="Z105" s="80">
        <v>41359</v>
      </c>
      <c r="AA105" s="81">
        <v>3</v>
      </c>
      <c r="AB105" s="82" t="s">
        <v>31</v>
      </c>
      <c r="AC105" s="81">
        <v>9536</v>
      </c>
      <c r="AD105" s="81">
        <v>2013</v>
      </c>
      <c r="AE105" s="82" t="s">
        <v>322</v>
      </c>
      <c r="AF105" s="81">
        <v>16.399999999999999</v>
      </c>
      <c r="AG105" s="83">
        <v>7.3699999999999998E-3</v>
      </c>
      <c r="AH105" s="82" t="s">
        <v>30</v>
      </c>
      <c r="AI105" s="82" t="s">
        <v>30</v>
      </c>
      <c r="AJ105" s="83" t="s">
        <v>98</v>
      </c>
      <c r="AK105" s="82" t="s">
        <v>98</v>
      </c>
      <c r="AL105" s="82" t="s">
        <v>98</v>
      </c>
      <c r="AM105" s="82" t="s">
        <v>98</v>
      </c>
      <c r="AN105" s="81">
        <v>2824</v>
      </c>
      <c r="AO105" s="82" t="s">
        <v>16</v>
      </c>
      <c r="AP105" s="82" t="s">
        <v>267</v>
      </c>
      <c r="AQ105" s="81">
        <v>2</v>
      </c>
      <c r="AR105" s="82" t="s">
        <v>16</v>
      </c>
      <c r="AS105" s="84" t="s">
        <v>268</v>
      </c>
      <c r="AT105" s="82" t="s">
        <v>269</v>
      </c>
      <c r="AU105" s="83">
        <v>3.7229725999999999</v>
      </c>
      <c r="AV105" s="81" t="s">
        <v>98</v>
      </c>
      <c r="AW105" s="82" t="s">
        <v>6</v>
      </c>
      <c r="BA105" s="116">
        <v>41316</v>
      </c>
      <c r="BB105" s="117">
        <v>2</v>
      </c>
      <c r="BC105" s="118" t="s">
        <v>7</v>
      </c>
      <c r="BD105" s="117">
        <v>9467</v>
      </c>
      <c r="BE105" s="117">
        <v>2013</v>
      </c>
      <c r="BF105" s="118" t="s">
        <v>407</v>
      </c>
      <c r="BG105" s="117">
        <v>7.7</v>
      </c>
      <c r="BH105" s="119" t="s">
        <v>98</v>
      </c>
      <c r="BI105" s="118" t="s">
        <v>30</v>
      </c>
      <c r="BJ105" s="118" t="s">
        <v>30</v>
      </c>
      <c r="BK105" s="118" t="s">
        <v>318</v>
      </c>
      <c r="BL105" s="117">
        <v>2802</v>
      </c>
      <c r="BM105" s="118" t="s">
        <v>15</v>
      </c>
      <c r="BN105" s="118" t="s">
        <v>386</v>
      </c>
      <c r="BO105" s="117">
        <v>4</v>
      </c>
      <c r="BP105" s="118" t="s">
        <v>15</v>
      </c>
      <c r="BQ105" s="120" t="s">
        <v>387</v>
      </c>
      <c r="BR105" s="118" t="s">
        <v>388</v>
      </c>
      <c r="BS105" s="119">
        <v>1.90662485</v>
      </c>
      <c r="BT105" s="117">
        <v>1</v>
      </c>
      <c r="BU105" s="49" t="s">
        <v>68</v>
      </c>
      <c r="CE105" s="6">
        <v>41346</v>
      </c>
      <c r="CF105" s="7">
        <v>3</v>
      </c>
      <c r="CG105" s="8" t="s">
        <v>7</v>
      </c>
      <c r="CH105" s="7">
        <v>9690</v>
      </c>
      <c r="CI105" s="7">
        <v>2013</v>
      </c>
      <c r="CJ105" s="8" t="s">
        <v>778</v>
      </c>
      <c r="CK105" s="7">
        <v>17.3</v>
      </c>
      <c r="CL105" s="9">
        <v>1.2290000000000001E-2</v>
      </c>
      <c r="CM105" s="8" t="s">
        <v>30</v>
      </c>
      <c r="CN105" s="8" t="s">
        <v>30</v>
      </c>
      <c r="CO105" s="8" t="s">
        <v>98</v>
      </c>
      <c r="CP105" s="7">
        <v>2831</v>
      </c>
      <c r="CQ105" s="8" t="s">
        <v>16</v>
      </c>
      <c r="CR105" s="8" t="s">
        <v>758</v>
      </c>
      <c r="CS105" s="7">
        <v>1</v>
      </c>
      <c r="CT105" s="8" t="s">
        <v>16</v>
      </c>
      <c r="CU105" s="10" t="s">
        <v>772</v>
      </c>
      <c r="CV105" s="8" t="s">
        <v>761</v>
      </c>
      <c r="CW105" s="9">
        <v>8.8762453870000009</v>
      </c>
      <c r="CX105" s="7">
        <v>1</v>
      </c>
      <c r="CY105" s="8" t="s">
        <v>6</v>
      </c>
      <c r="DB105" s="30">
        <v>2</v>
      </c>
      <c r="DC105" s="30">
        <v>2013</v>
      </c>
      <c r="DD105" s="7">
        <v>9786</v>
      </c>
      <c r="DE105" s="8" t="s">
        <v>667</v>
      </c>
      <c r="DF105" s="7">
        <v>2</v>
      </c>
      <c r="DG105" s="7">
        <v>8</v>
      </c>
      <c r="DH105" s="8" t="s">
        <v>622</v>
      </c>
      <c r="DI105" s="7">
        <v>11.2</v>
      </c>
      <c r="DJ105" s="7">
        <v>2</v>
      </c>
      <c r="DK105" s="8" t="s">
        <v>31</v>
      </c>
      <c r="DL105" s="8" t="s">
        <v>619</v>
      </c>
      <c r="DM105" s="31">
        <v>41317</v>
      </c>
    </row>
    <row r="106" spans="2:117" ht="39">
      <c r="B106" s="6"/>
      <c r="C106" s="7"/>
      <c r="D106" s="8"/>
      <c r="E106" s="7"/>
      <c r="F106" s="7"/>
      <c r="G106" s="8"/>
      <c r="H106" s="7"/>
      <c r="I106" s="9"/>
      <c r="J106" s="8"/>
      <c r="K106" s="8"/>
      <c r="L106" s="8"/>
      <c r="M106" s="7"/>
      <c r="N106" s="8"/>
      <c r="O106" s="8"/>
      <c r="P106" s="7"/>
      <c r="Q106" s="8"/>
      <c r="R106" s="10"/>
      <c r="S106" s="8"/>
      <c r="T106" s="9"/>
      <c r="U106" s="7"/>
      <c r="Z106" s="80">
        <v>41359</v>
      </c>
      <c r="AA106" s="81">
        <v>3</v>
      </c>
      <c r="AB106" s="82" t="s">
        <v>31</v>
      </c>
      <c r="AC106" s="81">
        <v>9537</v>
      </c>
      <c r="AD106" s="81">
        <v>2013</v>
      </c>
      <c r="AE106" s="82" t="s">
        <v>323</v>
      </c>
      <c r="AF106" s="81">
        <v>12.8</v>
      </c>
      <c r="AG106" s="83" t="s">
        <v>98</v>
      </c>
      <c r="AH106" s="82" t="s">
        <v>30</v>
      </c>
      <c r="AI106" s="82" t="s">
        <v>30</v>
      </c>
      <c r="AJ106" s="83" t="s">
        <v>98</v>
      </c>
      <c r="AK106" s="82" t="s">
        <v>98</v>
      </c>
      <c r="AL106" s="82" t="s">
        <v>254</v>
      </c>
      <c r="AM106" s="82" t="s">
        <v>98</v>
      </c>
      <c r="AN106" s="81">
        <v>2824</v>
      </c>
      <c r="AO106" s="82" t="s">
        <v>16</v>
      </c>
      <c r="AP106" s="82" t="s">
        <v>267</v>
      </c>
      <c r="AQ106" s="81">
        <v>2</v>
      </c>
      <c r="AR106" s="82" t="s">
        <v>16</v>
      </c>
      <c r="AS106" s="84" t="s">
        <v>268</v>
      </c>
      <c r="AT106" s="82" t="s">
        <v>269</v>
      </c>
      <c r="AU106" s="83">
        <v>3.7229725999999999</v>
      </c>
      <c r="AV106" s="81">
        <v>1</v>
      </c>
      <c r="AW106" s="82" t="s">
        <v>6</v>
      </c>
      <c r="BA106" s="116">
        <v>41316</v>
      </c>
      <c r="BB106" s="117">
        <v>2</v>
      </c>
      <c r="BC106" s="118" t="s">
        <v>7</v>
      </c>
      <c r="BD106" s="117">
        <v>10040</v>
      </c>
      <c r="BE106" s="117">
        <v>2013</v>
      </c>
      <c r="BF106" s="118" t="s">
        <v>414</v>
      </c>
      <c r="BG106" s="117">
        <v>7.8</v>
      </c>
      <c r="BH106" s="119" t="s">
        <v>98</v>
      </c>
      <c r="BI106" s="118" t="s">
        <v>30</v>
      </c>
      <c r="BJ106" s="118" t="s">
        <v>6</v>
      </c>
      <c r="BK106" s="118" t="s">
        <v>318</v>
      </c>
      <c r="BL106" s="117">
        <v>2802</v>
      </c>
      <c r="BM106" s="118" t="s">
        <v>15</v>
      </c>
      <c r="BN106" s="118" t="s">
        <v>386</v>
      </c>
      <c r="BO106" s="117">
        <v>4</v>
      </c>
      <c r="BP106" s="118" t="s">
        <v>15</v>
      </c>
      <c r="BQ106" s="120" t="s">
        <v>387</v>
      </c>
      <c r="BR106" s="118" t="s">
        <v>388</v>
      </c>
      <c r="BS106" s="119">
        <v>1.90662485</v>
      </c>
      <c r="BT106" s="117">
        <v>1</v>
      </c>
      <c r="BU106" s="49" t="s">
        <v>68</v>
      </c>
      <c r="CE106" s="6">
        <v>41346</v>
      </c>
      <c r="CF106" s="7">
        <v>3</v>
      </c>
      <c r="CG106" s="8" t="s">
        <v>7</v>
      </c>
      <c r="CH106" s="7">
        <v>9692</v>
      </c>
      <c r="CI106" s="7">
        <v>2013</v>
      </c>
      <c r="CJ106" s="8" t="s">
        <v>780</v>
      </c>
      <c r="CK106" s="7">
        <v>24.6</v>
      </c>
      <c r="CL106" s="9">
        <v>4.9369999999999997E-2</v>
      </c>
      <c r="CM106" s="8" t="s">
        <v>30</v>
      </c>
      <c r="CN106" s="8" t="s">
        <v>30</v>
      </c>
      <c r="CO106" s="8" t="s">
        <v>98</v>
      </c>
      <c r="CP106" s="7">
        <v>2831</v>
      </c>
      <c r="CQ106" s="8" t="s">
        <v>16</v>
      </c>
      <c r="CR106" s="8" t="s">
        <v>758</v>
      </c>
      <c r="CS106" s="7">
        <v>1</v>
      </c>
      <c r="CT106" s="8" t="s">
        <v>16</v>
      </c>
      <c r="CU106" s="10" t="s">
        <v>772</v>
      </c>
      <c r="CV106" s="8" t="s">
        <v>761</v>
      </c>
      <c r="CW106" s="9">
        <v>8.8762453870000009</v>
      </c>
      <c r="CX106" s="7">
        <v>1</v>
      </c>
      <c r="CY106" s="8" t="s">
        <v>6</v>
      </c>
      <c r="DB106" s="30">
        <v>2</v>
      </c>
      <c r="DC106" s="30">
        <v>2013</v>
      </c>
      <c r="DD106" s="7">
        <v>9791</v>
      </c>
      <c r="DE106" s="8" t="s">
        <v>672</v>
      </c>
      <c r="DF106" s="7">
        <v>2</v>
      </c>
      <c r="DG106" s="7">
        <v>18</v>
      </c>
      <c r="DH106" s="8" t="s">
        <v>622</v>
      </c>
      <c r="DI106" s="7">
        <v>11.2</v>
      </c>
      <c r="DJ106" s="7">
        <v>3</v>
      </c>
      <c r="DK106" s="8" t="s">
        <v>31</v>
      </c>
      <c r="DL106" s="8" t="s">
        <v>619</v>
      </c>
      <c r="DM106" s="31">
        <v>41317</v>
      </c>
    </row>
    <row r="107" spans="2:117" ht="64.5">
      <c r="B107" s="6"/>
      <c r="C107" s="7"/>
      <c r="D107" s="8"/>
      <c r="E107" s="7"/>
      <c r="F107" s="7"/>
      <c r="G107" s="8"/>
      <c r="H107" s="7"/>
      <c r="I107" s="9"/>
      <c r="J107" s="8"/>
      <c r="K107" s="8"/>
      <c r="L107" s="8"/>
      <c r="M107" s="7"/>
      <c r="N107" s="8"/>
      <c r="O107" s="8"/>
      <c r="P107" s="7"/>
      <c r="Q107" s="8"/>
      <c r="R107" s="10"/>
      <c r="S107" s="8"/>
      <c r="T107" s="9"/>
      <c r="U107" s="7"/>
      <c r="Z107" s="80">
        <v>41359</v>
      </c>
      <c r="AA107" s="81">
        <v>3</v>
      </c>
      <c r="AB107" s="82" t="s">
        <v>31</v>
      </c>
      <c r="AC107" s="81">
        <v>9538</v>
      </c>
      <c r="AD107" s="81">
        <v>2013</v>
      </c>
      <c r="AE107" s="82" t="s">
        <v>324</v>
      </c>
      <c r="AF107" s="81">
        <v>11.2</v>
      </c>
      <c r="AG107" s="83" t="s">
        <v>98</v>
      </c>
      <c r="AH107" s="82" t="s">
        <v>30</v>
      </c>
      <c r="AI107" s="82" t="s">
        <v>30</v>
      </c>
      <c r="AJ107" s="83" t="s">
        <v>98</v>
      </c>
      <c r="AK107" s="82" t="s">
        <v>98</v>
      </c>
      <c r="AL107" s="82" t="s">
        <v>325</v>
      </c>
      <c r="AM107" s="82" t="s">
        <v>98</v>
      </c>
      <c r="AN107" s="81">
        <v>2824</v>
      </c>
      <c r="AO107" s="82" t="s">
        <v>16</v>
      </c>
      <c r="AP107" s="82" t="s">
        <v>267</v>
      </c>
      <c r="AQ107" s="81">
        <v>2</v>
      </c>
      <c r="AR107" s="82" t="s">
        <v>16</v>
      </c>
      <c r="AS107" s="84" t="s">
        <v>268</v>
      </c>
      <c r="AT107" s="82" t="s">
        <v>269</v>
      </c>
      <c r="AU107" s="83">
        <v>3.7229725999999999</v>
      </c>
      <c r="AV107" s="81" t="s">
        <v>98</v>
      </c>
      <c r="AW107" s="82" t="s">
        <v>6</v>
      </c>
      <c r="BA107" s="116">
        <v>41316</v>
      </c>
      <c r="BB107" s="117">
        <v>2</v>
      </c>
      <c r="BC107" s="118" t="s">
        <v>7</v>
      </c>
      <c r="BD107" s="117">
        <v>10045</v>
      </c>
      <c r="BE107" s="117">
        <v>2013</v>
      </c>
      <c r="BF107" s="118" t="s">
        <v>421</v>
      </c>
      <c r="BG107" s="117">
        <v>7.4</v>
      </c>
      <c r="BH107" s="119" t="s">
        <v>98</v>
      </c>
      <c r="BI107" s="118" t="s">
        <v>30</v>
      </c>
      <c r="BJ107" s="118" t="s">
        <v>30</v>
      </c>
      <c r="BK107" s="118" t="s">
        <v>318</v>
      </c>
      <c r="BL107" s="117">
        <v>2802</v>
      </c>
      <c r="BM107" s="118" t="s">
        <v>15</v>
      </c>
      <c r="BN107" s="118" t="s">
        <v>386</v>
      </c>
      <c r="BO107" s="117">
        <v>4</v>
      </c>
      <c r="BP107" s="118" t="s">
        <v>15</v>
      </c>
      <c r="BQ107" s="120" t="s">
        <v>387</v>
      </c>
      <c r="BR107" s="118" t="s">
        <v>388</v>
      </c>
      <c r="BS107" s="119">
        <v>1.90662485</v>
      </c>
      <c r="BT107" s="117">
        <v>1</v>
      </c>
      <c r="BU107" s="49" t="s">
        <v>68</v>
      </c>
      <c r="CE107" s="6">
        <v>41346</v>
      </c>
      <c r="CF107" s="7">
        <v>3</v>
      </c>
      <c r="CG107" s="8" t="s">
        <v>7</v>
      </c>
      <c r="CH107" s="7">
        <v>9693</v>
      </c>
      <c r="CI107" s="7">
        <v>2013</v>
      </c>
      <c r="CJ107" s="8" t="s">
        <v>781</v>
      </c>
      <c r="CK107" s="7">
        <v>25.7</v>
      </c>
      <c r="CL107" s="9">
        <v>6.1629999999999997E-2</v>
      </c>
      <c r="CM107" s="8" t="s">
        <v>30</v>
      </c>
      <c r="CN107" s="8" t="s">
        <v>30</v>
      </c>
      <c r="CO107" s="8" t="s">
        <v>98</v>
      </c>
      <c r="CP107" s="7">
        <v>2831</v>
      </c>
      <c r="CQ107" s="8" t="s">
        <v>16</v>
      </c>
      <c r="CR107" s="8" t="s">
        <v>758</v>
      </c>
      <c r="CS107" s="7">
        <v>1</v>
      </c>
      <c r="CT107" s="8" t="s">
        <v>16</v>
      </c>
      <c r="CU107" s="10" t="s">
        <v>772</v>
      </c>
      <c r="CV107" s="8" t="s">
        <v>761</v>
      </c>
      <c r="CW107" s="9">
        <v>8.8762453870000009</v>
      </c>
      <c r="CX107" s="7">
        <v>1</v>
      </c>
      <c r="CY107" s="8" t="s">
        <v>6</v>
      </c>
      <c r="DB107" s="30">
        <v>2</v>
      </c>
      <c r="DC107" s="30">
        <v>2013</v>
      </c>
      <c r="DD107" s="7">
        <v>9790</v>
      </c>
      <c r="DE107" s="8" t="s">
        <v>671</v>
      </c>
      <c r="DF107" s="7">
        <v>2</v>
      </c>
      <c r="DG107" s="7">
        <v>18</v>
      </c>
      <c r="DH107" s="8" t="s">
        <v>622</v>
      </c>
      <c r="DI107" s="7">
        <v>11</v>
      </c>
      <c r="DJ107" s="7">
        <v>3</v>
      </c>
      <c r="DK107" s="8" t="s">
        <v>31</v>
      </c>
      <c r="DL107" s="8" t="s">
        <v>619</v>
      </c>
      <c r="DM107" s="31">
        <v>41317</v>
      </c>
    </row>
    <row r="108" spans="2:117" ht="51.75">
      <c r="B108" s="6"/>
      <c r="C108" s="7"/>
      <c r="D108" s="8"/>
      <c r="E108" s="7"/>
      <c r="F108" s="7"/>
      <c r="G108" s="8"/>
      <c r="H108" s="7"/>
      <c r="I108" s="9"/>
      <c r="J108" s="8"/>
      <c r="K108" s="8"/>
      <c r="L108" s="8"/>
      <c r="M108" s="7"/>
      <c r="N108" s="8"/>
      <c r="O108" s="8"/>
      <c r="P108" s="7"/>
      <c r="Q108" s="8"/>
      <c r="R108" s="10"/>
      <c r="S108" s="8"/>
      <c r="T108" s="9"/>
      <c r="U108" s="7"/>
      <c r="Z108" s="80">
        <v>41359</v>
      </c>
      <c r="AA108" s="81">
        <v>3</v>
      </c>
      <c r="AB108" s="82" t="s">
        <v>31</v>
      </c>
      <c r="AC108" s="81">
        <v>9539</v>
      </c>
      <c r="AD108" s="81">
        <v>2013</v>
      </c>
      <c r="AE108" s="82" t="s">
        <v>326</v>
      </c>
      <c r="AF108" s="81">
        <v>9.6999999999999993</v>
      </c>
      <c r="AG108" s="83" t="s">
        <v>98</v>
      </c>
      <c r="AH108" s="82" t="s">
        <v>30</v>
      </c>
      <c r="AI108" s="82" t="s">
        <v>30</v>
      </c>
      <c r="AJ108" s="83" t="s">
        <v>98</v>
      </c>
      <c r="AK108" s="82" t="s">
        <v>98</v>
      </c>
      <c r="AL108" s="82" t="s">
        <v>327</v>
      </c>
      <c r="AM108" s="82" t="s">
        <v>98</v>
      </c>
      <c r="AN108" s="81">
        <v>2824</v>
      </c>
      <c r="AO108" s="82" t="s">
        <v>16</v>
      </c>
      <c r="AP108" s="82" t="s">
        <v>267</v>
      </c>
      <c r="AQ108" s="81">
        <v>2</v>
      </c>
      <c r="AR108" s="82" t="s">
        <v>16</v>
      </c>
      <c r="AS108" s="84" t="s">
        <v>268</v>
      </c>
      <c r="AT108" s="82" t="s">
        <v>269</v>
      </c>
      <c r="AU108" s="83">
        <v>3.7229725999999999</v>
      </c>
      <c r="AV108" s="81" t="s">
        <v>98</v>
      </c>
      <c r="AW108" s="82" t="s">
        <v>6</v>
      </c>
      <c r="BA108" s="116">
        <v>41316</v>
      </c>
      <c r="BB108" s="117">
        <v>2</v>
      </c>
      <c r="BC108" s="118" t="s">
        <v>7</v>
      </c>
      <c r="BD108" s="117">
        <v>10050</v>
      </c>
      <c r="BE108" s="117">
        <v>2013</v>
      </c>
      <c r="BF108" s="118" t="s">
        <v>426</v>
      </c>
      <c r="BG108" s="117">
        <v>8.1999999999999993</v>
      </c>
      <c r="BH108" s="119" t="s">
        <v>98</v>
      </c>
      <c r="BI108" s="118" t="s">
        <v>30</v>
      </c>
      <c r="BJ108" s="118" t="s">
        <v>30</v>
      </c>
      <c r="BK108" s="118" t="s">
        <v>318</v>
      </c>
      <c r="BL108" s="117">
        <v>2802</v>
      </c>
      <c r="BM108" s="118" t="s">
        <v>15</v>
      </c>
      <c r="BN108" s="118" t="s">
        <v>386</v>
      </c>
      <c r="BO108" s="117">
        <v>4</v>
      </c>
      <c r="BP108" s="118" t="s">
        <v>15</v>
      </c>
      <c r="BQ108" s="120" t="s">
        <v>387</v>
      </c>
      <c r="BR108" s="118" t="s">
        <v>388</v>
      </c>
      <c r="BS108" s="119">
        <v>1.90662485</v>
      </c>
      <c r="BT108" s="117">
        <v>1</v>
      </c>
      <c r="BU108" s="49" t="s">
        <v>68</v>
      </c>
      <c r="CE108" s="6">
        <v>41346</v>
      </c>
      <c r="CF108" s="7">
        <v>3</v>
      </c>
      <c r="CG108" s="8" t="s">
        <v>7</v>
      </c>
      <c r="CH108" s="7">
        <v>9694</v>
      </c>
      <c r="CI108" s="7">
        <v>2013</v>
      </c>
      <c r="CJ108" s="8" t="s">
        <v>782</v>
      </c>
      <c r="CK108" s="7">
        <v>22.1</v>
      </c>
      <c r="CL108" s="9">
        <v>3.2000000000000001E-2</v>
      </c>
      <c r="CM108" s="8" t="s">
        <v>30</v>
      </c>
      <c r="CN108" s="8" t="s">
        <v>6</v>
      </c>
      <c r="CO108" s="8" t="s">
        <v>98</v>
      </c>
      <c r="CP108" s="7">
        <v>2825</v>
      </c>
      <c r="CQ108" s="8" t="s">
        <v>16</v>
      </c>
      <c r="CR108" s="8" t="s">
        <v>758</v>
      </c>
      <c r="CS108" s="7">
        <v>1</v>
      </c>
      <c r="CT108" s="8" t="s">
        <v>16</v>
      </c>
      <c r="CU108" s="10" t="s">
        <v>783</v>
      </c>
      <c r="CV108" s="8" t="s">
        <v>761</v>
      </c>
      <c r="CW108" s="9">
        <v>8.8762453870000009</v>
      </c>
      <c r="CX108" s="7">
        <v>1</v>
      </c>
      <c r="CY108" s="8" t="s">
        <v>6</v>
      </c>
      <c r="DB108" s="30">
        <v>3</v>
      </c>
      <c r="DC108" s="30">
        <v>2013</v>
      </c>
      <c r="DD108" s="7">
        <v>9579</v>
      </c>
      <c r="DE108" s="8" t="s">
        <v>818</v>
      </c>
      <c r="DF108" s="7">
        <v>2</v>
      </c>
      <c r="DG108" s="7">
        <v>2</v>
      </c>
      <c r="DH108" s="8" t="s">
        <v>761</v>
      </c>
      <c r="DI108" s="7">
        <v>11</v>
      </c>
      <c r="DJ108" s="7">
        <v>2</v>
      </c>
      <c r="DK108" s="8" t="s">
        <v>31</v>
      </c>
      <c r="DL108" s="8" t="s">
        <v>758</v>
      </c>
      <c r="DM108" s="31">
        <v>41346</v>
      </c>
    </row>
    <row r="109" spans="2:117" ht="39">
      <c r="B109" s="6"/>
      <c r="C109" s="7"/>
      <c r="D109" s="8"/>
      <c r="E109" s="7"/>
      <c r="F109" s="7"/>
      <c r="G109" s="8"/>
      <c r="H109" s="7"/>
      <c r="I109" s="9"/>
      <c r="J109" s="8"/>
      <c r="K109" s="8"/>
      <c r="L109" s="8"/>
      <c r="M109" s="7"/>
      <c r="N109" s="8"/>
      <c r="O109" s="8"/>
      <c r="P109" s="7"/>
      <c r="Q109" s="8"/>
      <c r="R109" s="10"/>
      <c r="S109" s="8"/>
      <c r="T109" s="9"/>
      <c r="U109" s="7"/>
      <c r="Z109" s="80">
        <v>41359</v>
      </c>
      <c r="AA109" s="81">
        <v>3</v>
      </c>
      <c r="AB109" s="82" t="s">
        <v>31</v>
      </c>
      <c r="AC109" s="81">
        <v>9540</v>
      </c>
      <c r="AD109" s="81">
        <v>2013</v>
      </c>
      <c r="AE109" s="82" t="s">
        <v>328</v>
      </c>
      <c r="AF109" s="81">
        <v>17.2</v>
      </c>
      <c r="AG109" s="83">
        <v>9.3900000000000008E-3</v>
      </c>
      <c r="AH109" s="82" t="s">
        <v>30</v>
      </c>
      <c r="AI109" s="82" t="s">
        <v>30</v>
      </c>
      <c r="AJ109" s="83" t="s">
        <v>98</v>
      </c>
      <c r="AK109" s="82" t="s">
        <v>98</v>
      </c>
      <c r="AL109" s="82" t="s">
        <v>98</v>
      </c>
      <c r="AM109" s="82" t="s">
        <v>98</v>
      </c>
      <c r="AN109" s="81">
        <v>2824</v>
      </c>
      <c r="AO109" s="82" t="s">
        <v>16</v>
      </c>
      <c r="AP109" s="82" t="s">
        <v>267</v>
      </c>
      <c r="AQ109" s="81">
        <v>2</v>
      </c>
      <c r="AR109" s="82" t="s">
        <v>16</v>
      </c>
      <c r="AS109" s="84" t="s">
        <v>268</v>
      </c>
      <c r="AT109" s="82" t="s">
        <v>269</v>
      </c>
      <c r="AU109" s="83">
        <v>3.7229725999999999</v>
      </c>
      <c r="AV109" s="81" t="s">
        <v>98</v>
      </c>
      <c r="AW109" s="82" t="s">
        <v>6</v>
      </c>
      <c r="BA109" s="116">
        <v>41317</v>
      </c>
      <c r="BB109" s="117">
        <v>2</v>
      </c>
      <c r="BC109" s="118" t="s">
        <v>7</v>
      </c>
      <c r="BD109" s="117">
        <v>9997</v>
      </c>
      <c r="BE109" s="117">
        <v>2013</v>
      </c>
      <c r="BF109" s="118" t="s">
        <v>454</v>
      </c>
      <c r="BG109" s="117">
        <v>7.4</v>
      </c>
      <c r="BH109" s="119" t="s">
        <v>98</v>
      </c>
      <c r="BI109" s="118" t="s">
        <v>30</v>
      </c>
      <c r="BJ109" s="118" t="s">
        <v>30</v>
      </c>
      <c r="BK109" s="118" t="s">
        <v>318</v>
      </c>
      <c r="BL109" s="117">
        <v>2836</v>
      </c>
      <c r="BM109" s="118" t="s">
        <v>15</v>
      </c>
      <c r="BN109" s="118" t="s">
        <v>450</v>
      </c>
      <c r="BO109" s="117">
        <v>4</v>
      </c>
      <c r="BP109" s="118" t="s">
        <v>15</v>
      </c>
      <c r="BQ109" s="120" t="s">
        <v>451</v>
      </c>
      <c r="BR109" s="118" t="s">
        <v>195</v>
      </c>
      <c r="BS109" s="119">
        <v>0.42452208699999999</v>
      </c>
      <c r="BT109" s="117">
        <v>1</v>
      </c>
      <c r="BU109" s="49" t="s">
        <v>68</v>
      </c>
      <c r="CE109" s="6">
        <v>41346</v>
      </c>
      <c r="CF109" s="7">
        <v>3</v>
      </c>
      <c r="CG109" s="8" t="s">
        <v>7</v>
      </c>
      <c r="CH109" s="7">
        <v>9696</v>
      </c>
      <c r="CI109" s="7">
        <v>2013</v>
      </c>
      <c r="CJ109" s="8" t="s">
        <v>785</v>
      </c>
      <c r="CK109" s="7">
        <v>16.3</v>
      </c>
      <c r="CL109" s="9">
        <v>8.8900000000000003E-3</v>
      </c>
      <c r="CM109" s="8" t="s">
        <v>30</v>
      </c>
      <c r="CN109" s="8" t="s">
        <v>30</v>
      </c>
      <c r="CO109" s="8" t="s">
        <v>98</v>
      </c>
      <c r="CP109" s="7">
        <v>2825</v>
      </c>
      <c r="CQ109" s="8" t="s">
        <v>16</v>
      </c>
      <c r="CR109" s="8" t="s">
        <v>758</v>
      </c>
      <c r="CS109" s="7">
        <v>1</v>
      </c>
      <c r="CT109" s="8" t="s">
        <v>16</v>
      </c>
      <c r="CU109" s="10" t="s">
        <v>783</v>
      </c>
      <c r="CV109" s="8" t="s">
        <v>761</v>
      </c>
      <c r="CW109" s="9">
        <v>8.8762453870000009</v>
      </c>
      <c r="CX109" s="7">
        <v>1</v>
      </c>
      <c r="CY109" s="8" t="s">
        <v>6</v>
      </c>
      <c r="DB109" s="30">
        <v>2</v>
      </c>
      <c r="DC109" s="30">
        <v>2013</v>
      </c>
      <c r="DD109" s="7">
        <v>9785</v>
      </c>
      <c r="DE109" s="8" t="s">
        <v>666</v>
      </c>
      <c r="DF109" s="7">
        <v>1</v>
      </c>
      <c r="DG109" s="7">
        <v>5</v>
      </c>
      <c r="DH109" s="8" t="s">
        <v>622</v>
      </c>
      <c r="DI109" s="7">
        <v>10.9</v>
      </c>
      <c r="DJ109" s="7">
        <v>1</v>
      </c>
      <c r="DK109" s="8" t="s">
        <v>31</v>
      </c>
      <c r="DL109" s="8" t="s">
        <v>619</v>
      </c>
      <c r="DM109" s="31">
        <v>41317</v>
      </c>
    </row>
    <row r="110" spans="2:117" ht="39">
      <c r="B110" s="6"/>
      <c r="C110" s="7"/>
      <c r="D110" s="8"/>
      <c r="E110" s="7"/>
      <c r="F110" s="7"/>
      <c r="G110" s="8"/>
      <c r="H110" s="7"/>
      <c r="I110" s="9"/>
      <c r="J110" s="8"/>
      <c r="K110" s="8"/>
      <c r="L110" s="8"/>
      <c r="M110" s="7"/>
      <c r="N110" s="8"/>
      <c r="O110" s="8"/>
      <c r="P110" s="7"/>
      <c r="Q110" s="8"/>
      <c r="R110" s="10"/>
      <c r="S110" s="8"/>
      <c r="T110" s="9"/>
      <c r="U110" s="7"/>
      <c r="Z110" s="80">
        <v>41359</v>
      </c>
      <c r="AA110" s="81">
        <v>3</v>
      </c>
      <c r="AB110" s="82" t="s">
        <v>31</v>
      </c>
      <c r="AC110" s="81">
        <v>9541</v>
      </c>
      <c r="AD110" s="81">
        <v>2013</v>
      </c>
      <c r="AE110" s="82" t="s">
        <v>329</v>
      </c>
      <c r="AF110" s="81">
        <v>19.100000000000001</v>
      </c>
      <c r="AG110" s="83">
        <v>1.4189999999999999E-2</v>
      </c>
      <c r="AH110" s="82" t="s">
        <v>30</v>
      </c>
      <c r="AI110" s="82" t="s">
        <v>30</v>
      </c>
      <c r="AJ110" s="83" t="s">
        <v>98</v>
      </c>
      <c r="AK110" s="82" t="s">
        <v>98</v>
      </c>
      <c r="AL110" s="82" t="s">
        <v>98</v>
      </c>
      <c r="AM110" s="82" t="s">
        <v>98</v>
      </c>
      <c r="AN110" s="81">
        <v>2824</v>
      </c>
      <c r="AO110" s="82" t="s">
        <v>16</v>
      </c>
      <c r="AP110" s="82" t="s">
        <v>267</v>
      </c>
      <c r="AQ110" s="81">
        <v>2</v>
      </c>
      <c r="AR110" s="82" t="s">
        <v>16</v>
      </c>
      <c r="AS110" s="84" t="s">
        <v>268</v>
      </c>
      <c r="AT110" s="82" t="s">
        <v>269</v>
      </c>
      <c r="AU110" s="83">
        <v>3.7229725999999999</v>
      </c>
      <c r="AV110" s="81" t="s">
        <v>98</v>
      </c>
      <c r="AW110" s="82" t="s">
        <v>6</v>
      </c>
      <c r="BA110" s="116">
        <v>41317</v>
      </c>
      <c r="BB110" s="117">
        <v>2</v>
      </c>
      <c r="BC110" s="118" t="s">
        <v>7</v>
      </c>
      <c r="BD110" s="117">
        <v>10007</v>
      </c>
      <c r="BE110" s="117">
        <v>2013</v>
      </c>
      <c r="BF110" s="118" t="s">
        <v>465</v>
      </c>
      <c r="BG110" s="117">
        <v>7.5</v>
      </c>
      <c r="BH110" s="119" t="s">
        <v>98</v>
      </c>
      <c r="BI110" s="118" t="s">
        <v>30</v>
      </c>
      <c r="BJ110" s="118" t="s">
        <v>30</v>
      </c>
      <c r="BK110" s="118" t="s">
        <v>318</v>
      </c>
      <c r="BL110" s="117">
        <v>2836</v>
      </c>
      <c r="BM110" s="118" t="s">
        <v>15</v>
      </c>
      <c r="BN110" s="118" t="s">
        <v>450</v>
      </c>
      <c r="BO110" s="117">
        <v>4</v>
      </c>
      <c r="BP110" s="118" t="s">
        <v>15</v>
      </c>
      <c r="BQ110" s="120" t="s">
        <v>451</v>
      </c>
      <c r="BR110" s="118" t="s">
        <v>195</v>
      </c>
      <c r="BS110" s="119">
        <v>0.42452208699999999</v>
      </c>
      <c r="BT110" s="117">
        <v>1</v>
      </c>
      <c r="BU110" s="49" t="s">
        <v>68</v>
      </c>
      <c r="CE110" s="6">
        <v>41346</v>
      </c>
      <c r="CF110" s="7">
        <v>3</v>
      </c>
      <c r="CG110" s="8" t="s">
        <v>7</v>
      </c>
      <c r="CH110" s="7">
        <v>9698</v>
      </c>
      <c r="CI110" s="7">
        <v>2013</v>
      </c>
      <c r="CJ110" s="8" t="s">
        <v>787</v>
      </c>
      <c r="CK110" s="7">
        <v>17.600000000000001</v>
      </c>
      <c r="CL110" s="9">
        <v>1.525E-2</v>
      </c>
      <c r="CM110" s="8" t="s">
        <v>30</v>
      </c>
      <c r="CN110" s="8" t="s">
        <v>30</v>
      </c>
      <c r="CO110" s="8" t="s">
        <v>98</v>
      </c>
      <c r="CP110" s="7">
        <v>2825</v>
      </c>
      <c r="CQ110" s="8" t="s">
        <v>16</v>
      </c>
      <c r="CR110" s="8" t="s">
        <v>758</v>
      </c>
      <c r="CS110" s="7">
        <v>1</v>
      </c>
      <c r="CT110" s="8" t="s">
        <v>16</v>
      </c>
      <c r="CU110" s="10" t="s">
        <v>783</v>
      </c>
      <c r="CV110" s="8" t="s">
        <v>761</v>
      </c>
      <c r="CW110" s="9">
        <v>8.8762453870000009</v>
      </c>
      <c r="CX110" s="7">
        <v>1</v>
      </c>
      <c r="CY110" s="8" t="s">
        <v>6</v>
      </c>
      <c r="DB110" s="30">
        <v>2</v>
      </c>
      <c r="DC110" s="30">
        <v>2013</v>
      </c>
      <c r="DD110" s="7">
        <v>9811</v>
      </c>
      <c r="DE110" s="8" t="s">
        <v>692</v>
      </c>
      <c r="DF110" s="7">
        <v>2</v>
      </c>
      <c r="DG110" s="7">
        <v>2</v>
      </c>
      <c r="DH110" s="8" t="s">
        <v>645</v>
      </c>
      <c r="DI110" s="7">
        <v>10.9</v>
      </c>
      <c r="DJ110" s="7">
        <v>2</v>
      </c>
      <c r="DK110" s="8" t="s">
        <v>31</v>
      </c>
      <c r="DL110" s="8" t="s">
        <v>642</v>
      </c>
      <c r="DM110" s="31">
        <v>41317</v>
      </c>
    </row>
    <row r="111" spans="2:117" ht="39">
      <c r="B111" s="6"/>
      <c r="C111" s="7"/>
      <c r="D111" s="8"/>
      <c r="E111" s="7"/>
      <c r="F111" s="7"/>
      <c r="G111" s="8"/>
      <c r="H111" s="7"/>
      <c r="I111" s="9"/>
      <c r="J111" s="8"/>
      <c r="K111" s="8"/>
      <c r="L111" s="8"/>
      <c r="M111" s="7"/>
      <c r="N111" s="8"/>
      <c r="O111" s="8"/>
      <c r="P111" s="7"/>
      <c r="Q111" s="8"/>
      <c r="R111" s="10"/>
      <c r="S111" s="8"/>
      <c r="T111" s="9"/>
      <c r="U111" s="7"/>
      <c r="Z111" s="80">
        <v>41359</v>
      </c>
      <c r="AA111" s="81">
        <v>3</v>
      </c>
      <c r="AB111" s="82" t="s">
        <v>31</v>
      </c>
      <c r="AC111" s="81">
        <v>9542</v>
      </c>
      <c r="AD111" s="81">
        <v>2013</v>
      </c>
      <c r="AE111" s="82" t="s">
        <v>330</v>
      </c>
      <c r="AF111" s="81">
        <v>11.5</v>
      </c>
      <c r="AG111" s="83" t="s">
        <v>98</v>
      </c>
      <c r="AH111" s="82" t="s">
        <v>30</v>
      </c>
      <c r="AI111" s="82" t="s">
        <v>30</v>
      </c>
      <c r="AJ111" s="83" t="s">
        <v>98</v>
      </c>
      <c r="AK111" s="82" t="s">
        <v>98</v>
      </c>
      <c r="AL111" s="82" t="s">
        <v>331</v>
      </c>
      <c r="AM111" s="82" t="s">
        <v>98</v>
      </c>
      <c r="AN111" s="81">
        <v>2824</v>
      </c>
      <c r="AO111" s="82" t="s">
        <v>16</v>
      </c>
      <c r="AP111" s="82" t="s">
        <v>267</v>
      </c>
      <c r="AQ111" s="81">
        <v>2</v>
      </c>
      <c r="AR111" s="82" t="s">
        <v>16</v>
      </c>
      <c r="AS111" s="84" t="s">
        <v>268</v>
      </c>
      <c r="AT111" s="82" t="s">
        <v>269</v>
      </c>
      <c r="AU111" s="83">
        <v>3.7229725999999999</v>
      </c>
      <c r="AV111" s="81" t="s">
        <v>98</v>
      </c>
      <c r="AW111" s="82" t="s">
        <v>6</v>
      </c>
      <c r="BA111" s="116">
        <v>41331</v>
      </c>
      <c r="BB111" s="117">
        <v>2</v>
      </c>
      <c r="BC111" s="118" t="s">
        <v>7</v>
      </c>
      <c r="BD111" s="117">
        <v>9936</v>
      </c>
      <c r="BE111" s="117">
        <v>2013</v>
      </c>
      <c r="BF111" s="118" t="s">
        <v>505</v>
      </c>
      <c r="BG111" s="117">
        <v>6.7</v>
      </c>
      <c r="BH111" s="119" t="s">
        <v>98</v>
      </c>
      <c r="BI111" s="118" t="s">
        <v>30</v>
      </c>
      <c r="BJ111" s="118" t="s">
        <v>6</v>
      </c>
      <c r="BK111" s="118" t="s">
        <v>318</v>
      </c>
      <c r="BL111" s="117">
        <v>2833</v>
      </c>
      <c r="BM111" s="118" t="s">
        <v>15</v>
      </c>
      <c r="BN111" s="118" t="s">
        <v>450</v>
      </c>
      <c r="BO111" s="117">
        <v>5</v>
      </c>
      <c r="BP111" s="118" t="s">
        <v>15</v>
      </c>
      <c r="BQ111" s="120" t="s">
        <v>496</v>
      </c>
      <c r="BR111" s="118" t="s">
        <v>195</v>
      </c>
      <c r="BS111" s="119">
        <v>1.0876888010000001</v>
      </c>
      <c r="BT111" s="117">
        <v>1</v>
      </c>
      <c r="BU111" s="49" t="s">
        <v>68</v>
      </c>
      <c r="CE111" s="6">
        <v>41346</v>
      </c>
      <c r="CF111" s="7">
        <v>3</v>
      </c>
      <c r="CG111" s="8" t="s">
        <v>7</v>
      </c>
      <c r="CH111" s="7">
        <v>9700</v>
      </c>
      <c r="CI111" s="7">
        <v>2013</v>
      </c>
      <c r="CJ111" s="8" t="s">
        <v>789</v>
      </c>
      <c r="CK111" s="7">
        <v>20.2</v>
      </c>
      <c r="CL111" s="9">
        <v>2.3290000000000002E-2</v>
      </c>
      <c r="CM111" s="8" t="s">
        <v>30</v>
      </c>
      <c r="CN111" s="8" t="s">
        <v>30</v>
      </c>
      <c r="CO111" s="8" t="s">
        <v>98</v>
      </c>
      <c r="CP111" s="7">
        <v>2825</v>
      </c>
      <c r="CQ111" s="8" t="s">
        <v>16</v>
      </c>
      <c r="CR111" s="8" t="s">
        <v>758</v>
      </c>
      <c r="CS111" s="7">
        <v>1</v>
      </c>
      <c r="CT111" s="8" t="s">
        <v>16</v>
      </c>
      <c r="CU111" s="10" t="s">
        <v>783</v>
      </c>
      <c r="CV111" s="8" t="s">
        <v>761</v>
      </c>
      <c r="CW111" s="9">
        <v>8.8762453870000009</v>
      </c>
      <c r="CX111" s="7">
        <v>1</v>
      </c>
      <c r="CY111" s="8" t="s">
        <v>6</v>
      </c>
      <c r="DB111" s="30">
        <v>2</v>
      </c>
      <c r="DC111" s="30">
        <v>2013</v>
      </c>
      <c r="DD111" s="7">
        <v>9795</v>
      </c>
      <c r="DE111" s="8" t="s">
        <v>676</v>
      </c>
      <c r="DF111" s="7">
        <v>3</v>
      </c>
      <c r="DG111" s="7">
        <v>11</v>
      </c>
      <c r="DH111" s="8" t="s">
        <v>622</v>
      </c>
      <c r="DI111" s="7">
        <v>10.8</v>
      </c>
      <c r="DJ111" s="7">
        <v>3</v>
      </c>
      <c r="DK111" s="8" t="s">
        <v>31</v>
      </c>
      <c r="DL111" s="8" t="s">
        <v>619</v>
      </c>
      <c r="DM111" s="31">
        <v>41317</v>
      </c>
    </row>
    <row r="112" spans="2:117" ht="64.5">
      <c r="B112" s="6"/>
      <c r="C112" s="7"/>
      <c r="D112" s="8"/>
      <c r="E112" s="7"/>
      <c r="F112" s="7"/>
      <c r="G112" s="8"/>
      <c r="H112" s="7"/>
      <c r="I112" s="9"/>
      <c r="J112" s="8"/>
      <c r="K112" s="8"/>
      <c r="L112" s="8"/>
      <c r="M112" s="7"/>
      <c r="N112" s="8"/>
      <c r="O112" s="8"/>
      <c r="P112" s="7"/>
      <c r="Q112" s="8"/>
      <c r="R112" s="10"/>
      <c r="S112" s="8"/>
      <c r="T112" s="9"/>
      <c r="U112" s="7"/>
      <c r="Z112" s="80">
        <v>41359</v>
      </c>
      <c r="AA112" s="81">
        <v>3</v>
      </c>
      <c r="AB112" s="82" t="s">
        <v>31</v>
      </c>
      <c r="AC112" s="81">
        <v>9543</v>
      </c>
      <c r="AD112" s="81">
        <v>2013</v>
      </c>
      <c r="AE112" s="82" t="s">
        <v>332</v>
      </c>
      <c r="AF112" s="81">
        <v>9.6999999999999993</v>
      </c>
      <c r="AG112" s="83" t="s">
        <v>98</v>
      </c>
      <c r="AH112" s="82" t="s">
        <v>30</v>
      </c>
      <c r="AI112" s="82" t="s">
        <v>30</v>
      </c>
      <c r="AJ112" s="83" t="s">
        <v>98</v>
      </c>
      <c r="AK112" s="82" t="s">
        <v>98</v>
      </c>
      <c r="AL112" s="82" t="s">
        <v>333</v>
      </c>
      <c r="AM112" s="82" t="s">
        <v>98</v>
      </c>
      <c r="AN112" s="81">
        <v>2824</v>
      </c>
      <c r="AO112" s="82" t="s">
        <v>16</v>
      </c>
      <c r="AP112" s="82" t="s">
        <v>267</v>
      </c>
      <c r="AQ112" s="81">
        <v>2</v>
      </c>
      <c r="AR112" s="82" t="s">
        <v>16</v>
      </c>
      <c r="AS112" s="84" t="s">
        <v>268</v>
      </c>
      <c r="AT112" s="82" t="s">
        <v>269</v>
      </c>
      <c r="AU112" s="83">
        <v>3.7229725999999999</v>
      </c>
      <c r="AV112" s="81" t="s">
        <v>98</v>
      </c>
      <c r="AW112" s="82" t="s">
        <v>6</v>
      </c>
      <c r="BA112" s="116">
        <v>41331</v>
      </c>
      <c r="BB112" s="117">
        <v>2</v>
      </c>
      <c r="BC112" s="118" t="s">
        <v>7</v>
      </c>
      <c r="BD112" s="117">
        <v>9934</v>
      </c>
      <c r="BE112" s="117">
        <v>2013</v>
      </c>
      <c r="BF112" s="118" t="s">
        <v>502</v>
      </c>
      <c r="BG112" s="117">
        <v>8.5</v>
      </c>
      <c r="BH112" s="119" t="s">
        <v>98</v>
      </c>
      <c r="BI112" s="118" t="s">
        <v>30</v>
      </c>
      <c r="BJ112" s="118" t="s">
        <v>6</v>
      </c>
      <c r="BK112" s="118" t="s">
        <v>503</v>
      </c>
      <c r="BL112" s="117">
        <v>2833</v>
      </c>
      <c r="BM112" s="118" t="s">
        <v>15</v>
      </c>
      <c r="BN112" s="118" t="s">
        <v>450</v>
      </c>
      <c r="BO112" s="117">
        <v>5</v>
      </c>
      <c r="BP112" s="118" t="s">
        <v>15</v>
      </c>
      <c r="BQ112" s="120" t="s">
        <v>496</v>
      </c>
      <c r="BR112" s="118" t="s">
        <v>195</v>
      </c>
      <c r="BS112" s="119">
        <v>1.0876888010000001</v>
      </c>
      <c r="BT112" s="117">
        <v>1</v>
      </c>
      <c r="BU112" s="49" t="s">
        <v>578</v>
      </c>
      <c r="CE112" s="6">
        <v>41346</v>
      </c>
      <c r="CF112" s="7">
        <v>3</v>
      </c>
      <c r="CG112" s="8" t="s">
        <v>7</v>
      </c>
      <c r="CH112" s="7">
        <v>9701</v>
      </c>
      <c r="CI112" s="7">
        <v>2013</v>
      </c>
      <c r="CJ112" s="8" t="s">
        <v>790</v>
      </c>
      <c r="CK112" s="7">
        <v>18.100000000000001</v>
      </c>
      <c r="CL112" s="9">
        <v>1.536E-2</v>
      </c>
      <c r="CM112" s="8" t="s">
        <v>30</v>
      </c>
      <c r="CN112" s="8" t="s">
        <v>6</v>
      </c>
      <c r="CO112" s="8" t="s">
        <v>98</v>
      </c>
      <c r="CP112" s="7">
        <v>2825</v>
      </c>
      <c r="CQ112" s="8" t="s">
        <v>16</v>
      </c>
      <c r="CR112" s="8" t="s">
        <v>758</v>
      </c>
      <c r="CS112" s="7">
        <v>1</v>
      </c>
      <c r="CT112" s="8" t="s">
        <v>16</v>
      </c>
      <c r="CU112" s="10" t="s">
        <v>783</v>
      </c>
      <c r="CV112" s="8" t="s">
        <v>761</v>
      </c>
      <c r="CW112" s="9">
        <v>8.8762453870000009</v>
      </c>
      <c r="CX112" s="7">
        <v>1</v>
      </c>
      <c r="CY112" s="8" t="s">
        <v>6</v>
      </c>
      <c r="DB112" s="30">
        <v>2</v>
      </c>
      <c r="DC112" s="30">
        <v>2013</v>
      </c>
      <c r="DD112" s="7">
        <v>9807</v>
      </c>
      <c r="DE112" s="8" t="s">
        <v>688</v>
      </c>
      <c r="DF112" s="7">
        <v>2</v>
      </c>
      <c r="DG112" s="7">
        <v>5</v>
      </c>
      <c r="DH112" s="8" t="s">
        <v>645</v>
      </c>
      <c r="DI112" s="7">
        <v>10.8</v>
      </c>
      <c r="DJ112" s="7">
        <v>2</v>
      </c>
      <c r="DK112" s="8" t="s">
        <v>31</v>
      </c>
      <c r="DL112" s="8" t="s">
        <v>642</v>
      </c>
      <c r="DM112" s="31">
        <v>41317</v>
      </c>
    </row>
    <row r="113" spans="2:117" ht="64.5">
      <c r="B113" s="6"/>
      <c r="C113" s="7"/>
      <c r="D113" s="8"/>
      <c r="E113" s="7"/>
      <c r="F113" s="7"/>
      <c r="G113" s="8"/>
      <c r="H113" s="7"/>
      <c r="I113" s="9"/>
      <c r="J113" s="8"/>
      <c r="K113" s="8"/>
      <c r="L113" s="8"/>
      <c r="M113" s="7"/>
      <c r="N113" s="8"/>
      <c r="O113" s="8"/>
      <c r="P113" s="7"/>
      <c r="Q113" s="8"/>
      <c r="R113" s="10"/>
      <c r="S113" s="8"/>
      <c r="T113" s="9"/>
      <c r="U113" s="7"/>
      <c r="Z113" s="80">
        <v>41359</v>
      </c>
      <c r="AA113" s="81">
        <v>3</v>
      </c>
      <c r="AB113" s="82" t="s">
        <v>31</v>
      </c>
      <c r="AC113" s="81">
        <v>9544</v>
      </c>
      <c r="AD113" s="81">
        <v>2013</v>
      </c>
      <c r="AE113" s="82" t="s">
        <v>334</v>
      </c>
      <c r="AF113" s="81">
        <v>11</v>
      </c>
      <c r="AG113" s="83" t="s">
        <v>98</v>
      </c>
      <c r="AH113" s="82" t="s">
        <v>30</v>
      </c>
      <c r="AI113" s="82" t="s">
        <v>30</v>
      </c>
      <c r="AJ113" s="83" t="s">
        <v>98</v>
      </c>
      <c r="AK113" s="82" t="s">
        <v>98</v>
      </c>
      <c r="AL113" s="82" t="s">
        <v>335</v>
      </c>
      <c r="AM113" s="82" t="s">
        <v>98</v>
      </c>
      <c r="AN113" s="81">
        <v>2824</v>
      </c>
      <c r="AO113" s="82" t="s">
        <v>16</v>
      </c>
      <c r="AP113" s="82" t="s">
        <v>267</v>
      </c>
      <c r="AQ113" s="81">
        <v>2</v>
      </c>
      <c r="AR113" s="82" t="s">
        <v>16</v>
      </c>
      <c r="AS113" s="84" t="s">
        <v>268</v>
      </c>
      <c r="AT113" s="82" t="s">
        <v>269</v>
      </c>
      <c r="AU113" s="83">
        <v>3.7229725999999999</v>
      </c>
      <c r="AV113" s="81">
        <v>1</v>
      </c>
      <c r="AW113" s="82" t="s">
        <v>6</v>
      </c>
      <c r="BA113" s="116">
        <v>41316</v>
      </c>
      <c r="BB113" s="117">
        <v>2</v>
      </c>
      <c r="BC113" s="118" t="s">
        <v>7</v>
      </c>
      <c r="BD113" s="117">
        <v>10043</v>
      </c>
      <c r="BE113" s="117">
        <v>2013</v>
      </c>
      <c r="BF113" s="118" t="s">
        <v>418</v>
      </c>
      <c r="BG113" s="117">
        <v>7</v>
      </c>
      <c r="BH113" s="119" t="s">
        <v>98</v>
      </c>
      <c r="BI113" s="118" t="s">
        <v>30</v>
      </c>
      <c r="BJ113" s="118" t="s">
        <v>6</v>
      </c>
      <c r="BK113" s="118" t="s">
        <v>419</v>
      </c>
      <c r="BL113" s="117">
        <v>2802</v>
      </c>
      <c r="BM113" s="118" t="s">
        <v>15</v>
      </c>
      <c r="BN113" s="118" t="s">
        <v>386</v>
      </c>
      <c r="BO113" s="117">
        <v>4</v>
      </c>
      <c r="BP113" s="118" t="s">
        <v>15</v>
      </c>
      <c r="BQ113" s="120" t="s">
        <v>387</v>
      </c>
      <c r="BR113" s="118" t="s">
        <v>388</v>
      </c>
      <c r="BS113" s="119">
        <v>1.90662485</v>
      </c>
      <c r="BT113" s="117">
        <v>1</v>
      </c>
      <c r="BU113" s="49" t="s">
        <v>578</v>
      </c>
      <c r="CE113" s="6">
        <v>41346</v>
      </c>
      <c r="CF113" s="7">
        <v>3</v>
      </c>
      <c r="CG113" s="8" t="s">
        <v>7</v>
      </c>
      <c r="CH113" s="7">
        <v>9702</v>
      </c>
      <c r="CI113" s="7">
        <v>2013</v>
      </c>
      <c r="CJ113" s="8" t="s">
        <v>791</v>
      </c>
      <c r="CK113" s="7">
        <v>18.600000000000001</v>
      </c>
      <c r="CL113" s="9">
        <v>1.4829999999999999E-2</v>
      </c>
      <c r="CM113" s="8" t="s">
        <v>30</v>
      </c>
      <c r="CN113" s="8" t="s">
        <v>30</v>
      </c>
      <c r="CO113" s="8" t="s">
        <v>98</v>
      </c>
      <c r="CP113" s="7">
        <v>2825</v>
      </c>
      <c r="CQ113" s="8" t="s">
        <v>16</v>
      </c>
      <c r="CR113" s="8" t="s">
        <v>758</v>
      </c>
      <c r="CS113" s="7">
        <v>1</v>
      </c>
      <c r="CT113" s="8" t="s">
        <v>16</v>
      </c>
      <c r="CU113" s="10" t="s">
        <v>783</v>
      </c>
      <c r="CV113" s="8" t="s">
        <v>761</v>
      </c>
      <c r="CW113" s="9">
        <v>8.8762453870000009</v>
      </c>
      <c r="CX113" s="7">
        <v>1</v>
      </c>
      <c r="CY113" s="8" t="s">
        <v>6</v>
      </c>
      <c r="DB113" s="30">
        <v>3</v>
      </c>
      <c r="DC113" s="30">
        <v>2013</v>
      </c>
      <c r="DD113" s="7">
        <v>9502</v>
      </c>
      <c r="DE113" s="8" t="s">
        <v>865</v>
      </c>
      <c r="DF113" s="7">
        <v>1</v>
      </c>
      <c r="DG113" s="7">
        <v>8</v>
      </c>
      <c r="DH113" s="8" t="s">
        <v>761</v>
      </c>
      <c r="DI113" s="7">
        <v>10.8</v>
      </c>
      <c r="DJ113" s="7">
        <v>1</v>
      </c>
      <c r="DK113" s="8" t="s">
        <v>31</v>
      </c>
      <c r="DL113" s="8" t="s">
        <v>758</v>
      </c>
      <c r="DM113" s="31">
        <v>41360</v>
      </c>
    </row>
    <row r="114" spans="2:117" ht="64.5">
      <c r="B114" s="6"/>
      <c r="C114" s="7"/>
      <c r="D114" s="8"/>
      <c r="E114" s="7"/>
      <c r="F114" s="7"/>
      <c r="G114" s="8"/>
      <c r="H114" s="7"/>
      <c r="I114" s="9"/>
      <c r="J114" s="8"/>
      <c r="K114" s="8"/>
      <c r="L114" s="8"/>
      <c r="M114" s="7"/>
      <c r="N114" s="8"/>
      <c r="O114" s="8"/>
      <c r="P114" s="7"/>
      <c r="Q114" s="8"/>
      <c r="R114" s="10"/>
      <c r="S114" s="8"/>
      <c r="T114" s="9"/>
      <c r="U114" s="7"/>
      <c r="Z114" s="80">
        <v>41359</v>
      </c>
      <c r="AA114" s="81">
        <v>3</v>
      </c>
      <c r="AB114" s="82" t="s">
        <v>31</v>
      </c>
      <c r="AC114" s="81">
        <v>9545</v>
      </c>
      <c r="AD114" s="81">
        <v>2013</v>
      </c>
      <c r="AE114" s="82" t="s">
        <v>336</v>
      </c>
      <c r="AF114" s="81">
        <v>10.199999999999999</v>
      </c>
      <c r="AG114" s="83" t="s">
        <v>98</v>
      </c>
      <c r="AH114" s="82" t="s">
        <v>30</v>
      </c>
      <c r="AI114" s="82" t="s">
        <v>30</v>
      </c>
      <c r="AJ114" s="83" t="s">
        <v>98</v>
      </c>
      <c r="AK114" s="82" t="s">
        <v>98</v>
      </c>
      <c r="AL114" s="82" t="s">
        <v>318</v>
      </c>
      <c r="AM114" s="82" t="s">
        <v>98</v>
      </c>
      <c r="AN114" s="81">
        <v>2824</v>
      </c>
      <c r="AO114" s="82" t="s">
        <v>16</v>
      </c>
      <c r="AP114" s="82" t="s">
        <v>267</v>
      </c>
      <c r="AQ114" s="81">
        <v>2</v>
      </c>
      <c r="AR114" s="82" t="s">
        <v>16</v>
      </c>
      <c r="AS114" s="84" t="s">
        <v>268</v>
      </c>
      <c r="AT114" s="82" t="s">
        <v>269</v>
      </c>
      <c r="AU114" s="83">
        <v>3.7229725999999999</v>
      </c>
      <c r="AV114" s="81">
        <v>1</v>
      </c>
      <c r="AW114" s="82" t="s">
        <v>6</v>
      </c>
      <c r="BA114" s="116">
        <v>41316</v>
      </c>
      <c r="BB114" s="117">
        <v>2</v>
      </c>
      <c r="BC114" s="118" t="s">
        <v>7</v>
      </c>
      <c r="BD114" s="117">
        <v>10044</v>
      </c>
      <c r="BE114" s="117">
        <v>2013</v>
      </c>
      <c r="BF114" s="118" t="s">
        <v>420</v>
      </c>
      <c r="BG114" s="117">
        <v>6.7</v>
      </c>
      <c r="BH114" s="119" t="s">
        <v>98</v>
      </c>
      <c r="BI114" s="118" t="s">
        <v>30</v>
      </c>
      <c r="BJ114" s="118" t="s">
        <v>6</v>
      </c>
      <c r="BK114" s="118" t="s">
        <v>419</v>
      </c>
      <c r="BL114" s="117">
        <v>2802</v>
      </c>
      <c r="BM114" s="118" t="s">
        <v>15</v>
      </c>
      <c r="BN114" s="118" t="s">
        <v>386</v>
      </c>
      <c r="BO114" s="117">
        <v>4</v>
      </c>
      <c r="BP114" s="118" t="s">
        <v>15</v>
      </c>
      <c r="BQ114" s="120" t="s">
        <v>387</v>
      </c>
      <c r="BR114" s="118" t="s">
        <v>388</v>
      </c>
      <c r="BS114" s="119">
        <v>1.90662485</v>
      </c>
      <c r="BT114" s="117">
        <v>1</v>
      </c>
      <c r="BU114" s="49" t="s">
        <v>578</v>
      </c>
      <c r="CE114" s="6">
        <v>41346</v>
      </c>
      <c r="CF114" s="7">
        <v>3</v>
      </c>
      <c r="CG114" s="8" t="s">
        <v>7</v>
      </c>
      <c r="CH114" s="7">
        <v>9703</v>
      </c>
      <c r="CI114" s="7">
        <v>2013</v>
      </c>
      <c r="CJ114" s="8" t="s">
        <v>792</v>
      </c>
      <c r="CK114" s="7">
        <v>18.8</v>
      </c>
      <c r="CL114" s="9">
        <v>2.0820000000000002E-2</v>
      </c>
      <c r="CM114" s="8" t="s">
        <v>30</v>
      </c>
      <c r="CN114" s="8" t="s">
        <v>30</v>
      </c>
      <c r="CO114" s="8" t="s">
        <v>98</v>
      </c>
      <c r="CP114" s="7">
        <v>2825</v>
      </c>
      <c r="CQ114" s="8" t="s">
        <v>16</v>
      </c>
      <c r="CR114" s="8" t="s">
        <v>758</v>
      </c>
      <c r="CS114" s="7">
        <v>1</v>
      </c>
      <c r="CT114" s="8" t="s">
        <v>16</v>
      </c>
      <c r="CU114" s="10" t="s">
        <v>783</v>
      </c>
      <c r="CV114" s="8" t="s">
        <v>761</v>
      </c>
      <c r="CW114" s="9">
        <v>8.8762453870000009</v>
      </c>
      <c r="CX114" s="7">
        <v>1</v>
      </c>
      <c r="CY114" s="8" t="s">
        <v>6</v>
      </c>
      <c r="DB114" s="30">
        <v>2</v>
      </c>
      <c r="DC114" s="30">
        <v>2013</v>
      </c>
      <c r="DD114" s="7">
        <v>9758</v>
      </c>
      <c r="DE114" s="8" t="s">
        <v>757</v>
      </c>
      <c r="DF114" s="7">
        <v>5</v>
      </c>
      <c r="DG114" s="7">
        <v>11</v>
      </c>
      <c r="DH114" s="8" t="s">
        <v>708</v>
      </c>
      <c r="DI114" s="7">
        <v>10.7</v>
      </c>
      <c r="DJ114" s="7">
        <v>5</v>
      </c>
      <c r="DK114" s="8" t="s">
        <v>31</v>
      </c>
      <c r="DL114" s="8" t="s">
        <v>705</v>
      </c>
      <c r="DM114" s="31">
        <v>41331</v>
      </c>
    </row>
    <row r="115" spans="2:117" ht="90">
      <c r="B115" s="6"/>
      <c r="C115" s="7"/>
      <c r="D115" s="8"/>
      <c r="E115" s="7"/>
      <c r="F115" s="7"/>
      <c r="G115" s="8"/>
      <c r="H115" s="7"/>
      <c r="I115" s="9"/>
      <c r="J115" s="8"/>
      <c r="K115" s="8"/>
      <c r="L115" s="8"/>
      <c r="M115" s="7"/>
      <c r="N115" s="8"/>
      <c r="O115" s="8"/>
      <c r="P115" s="7"/>
      <c r="Q115" s="8"/>
      <c r="R115" s="10"/>
      <c r="S115" s="8"/>
      <c r="T115" s="9"/>
      <c r="U115" s="7"/>
      <c r="Z115" s="80">
        <v>41359</v>
      </c>
      <c r="AA115" s="81">
        <v>3</v>
      </c>
      <c r="AB115" s="82" t="s">
        <v>31</v>
      </c>
      <c r="AC115" s="81">
        <v>9546</v>
      </c>
      <c r="AD115" s="81">
        <v>2013</v>
      </c>
      <c r="AE115" s="82" t="s">
        <v>337</v>
      </c>
      <c r="AF115" s="81">
        <v>10.7</v>
      </c>
      <c r="AG115" s="83" t="s">
        <v>98</v>
      </c>
      <c r="AH115" s="82" t="s">
        <v>30</v>
      </c>
      <c r="AI115" s="82" t="s">
        <v>30</v>
      </c>
      <c r="AJ115" s="83" t="s">
        <v>98</v>
      </c>
      <c r="AK115" s="82" t="s">
        <v>98</v>
      </c>
      <c r="AL115" s="82" t="s">
        <v>98</v>
      </c>
      <c r="AM115" s="82" t="s">
        <v>98</v>
      </c>
      <c r="AN115" s="81">
        <v>2824</v>
      </c>
      <c r="AO115" s="82" t="s">
        <v>16</v>
      </c>
      <c r="AP115" s="82" t="s">
        <v>267</v>
      </c>
      <c r="AQ115" s="81">
        <v>2</v>
      </c>
      <c r="AR115" s="82" t="s">
        <v>16</v>
      </c>
      <c r="AS115" s="84" t="s">
        <v>268</v>
      </c>
      <c r="AT115" s="82" t="s">
        <v>269</v>
      </c>
      <c r="AU115" s="83">
        <v>3.7229725999999999</v>
      </c>
      <c r="AV115" s="81">
        <v>1</v>
      </c>
      <c r="AW115" s="82" t="s">
        <v>6</v>
      </c>
      <c r="BA115" s="116">
        <v>41331</v>
      </c>
      <c r="BB115" s="117">
        <v>2</v>
      </c>
      <c r="BC115" s="118" t="s">
        <v>31</v>
      </c>
      <c r="BD115" s="117">
        <v>9776</v>
      </c>
      <c r="BE115" s="117">
        <v>2013</v>
      </c>
      <c r="BF115" s="118" t="s">
        <v>543</v>
      </c>
      <c r="BG115" s="117">
        <v>10.8</v>
      </c>
      <c r="BH115" s="119" t="s">
        <v>98</v>
      </c>
      <c r="BI115" s="118" t="s">
        <v>30</v>
      </c>
      <c r="BJ115" s="118" t="s">
        <v>30</v>
      </c>
      <c r="BK115" s="118" t="s">
        <v>544</v>
      </c>
      <c r="BL115" s="117">
        <v>2833</v>
      </c>
      <c r="BM115" s="118" t="s">
        <v>15</v>
      </c>
      <c r="BN115" s="118" t="s">
        <v>450</v>
      </c>
      <c r="BO115" s="117">
        <v>5</v>
      </c>
      <c r="BP115" s="118" t="s">
        <v>15</v>
      </c>
      <c r="BQ115" s="120" t="s">
        <v>496</v>
      </c>
      <c r="BR115" s="118" t="s">
        <v>195</v>
      </c>
      <c r="BS115" s="119">
        <v>1.0876888010000001</v>
      </c>
      <c r="BT115" s="117">
        <v>1</v>
      </c>
      <c r="BU115" s="49" t="s">
        <v>68</v>
      </c>
      <c r="CE115" s="6">
        <v>41346</v>
      </c>
      <c r="CF115" s="7">
        <v>3</v>
      </c>
      <c r="CG115" s="8" t="s">
        <v>31</v>
      </c>
      <c r="CH115" s="7">
        <v>9554</v>
      </c>
      <c r="CI115" s="7">
        <v>2013</v>
      </c>
      <c r="CJ115" s="8" t="s">
        <v>794</v>
      </c>
      <c r="CK115" s="7">
        <v>13.9</v>
      </c>
      <c r="CL115" s="9">
        <v>3.6900000000000001E-3</v>
      </c>
      <c r="CM115" s="8" t="s">
        <v>30</v>
      </c>
      <c r="CN115" s="8" t="s">
        <v>30</v>
      </c>
      <c r="CO115" s="8" t="s">
        <v>98</v>
      </c>
      <c r="CP115" s="7">
        <v>2825</v>
      </c>
      <c r="CQ115" s="8" t="s">
        <v>16</v>
      </c>
      <c r="CR115" s="8" t="s">
        <v>758</v>
      </c>
      <c r="CS115" s="7">
        <v>1</v>
      </c>
      <c r="CT115" s="8" t="s">
        <v>16</v>
      </c>
      <c r="CU115" s="10" t="s">
        <v>783</v>
      </c>
      <c r="CV115" s="8" t="s">
        <v>761</v>
      </c>
      <c r="CW115" s="9">
        <v>8.8762453870000009</v>
      </c>
      <c r="CX115" s="7">
        <v>1</v>
      </c>
      <c r="CY115" s="8" t="s">
        <v>6</v>
      </c>
      <c r="DB115" s="30">
        <v>2</v>
      </c>
      <c r="DC115" s="30">
        <v>2013</v>
      </c>
      <c r="DD115" s="7">
        <v>9805</v>
      </c>
      <c r="DE115" s="8" t="s">
        <v>686</v>
      </c>
      <c r="DF115" s="7">
        <v>4</v>
      </c>
      <c r="DG115" s="7">
        <v>5</v>
      </c>
      <c r="DH115" s="8" t="s">
        <v>645</v>
      </c>
      <c r="DI115" s="7">
        <v>10.7</v>
      </c>
      <c r="DJ115" s="7">
        <v>4</v>
      </c>
      <c r="DK115" s="8" t="s">
        <v>31</v>
      </c>
      <c r="DL115" s="8" t="s">
        <v>642</v>
      </c>
      <c r="DM115" s="31">
        <v>41317</v>
      </c>
    </row>
    <row r="116" spans="2:117" ht="64.5">
      <c r="B116" s="6"/>
      <c r="C116" s="7"/>
      <c r="D116" s="8"/>
      <c r="E116" s="7"/>
      <c r="F116" s="7"/>
      <c r="G116" s="8"/>
      <c r="H116" s="7"/>
      <c r="I116" s="9"/>
      <c r="J116" s="8"/>
      <c r="K116" s="8"/>
      <c r="L116" s="8"/>
      <c r="M116" s="7"/>
      <c r="N116" s="8"/>
      <c r="O116" s="8"/>
      <c r="P116" s="7"/>
      <c r="Q116" s="8"/>
      <c r="R116" s="10"/>
      <c r="S116" s="8"/>
      <c r="T116" s="9"/>
      <c r="U116" s="7"/>
      <c r="Z116" s="80">
        <v>41359</v>
      </c>
      <c r="AA116" s="81">
        <v>3</v>
      </c>
      <c r="AB116" s="82" t="s">
        <v>31</v>
      </c>
      <c r="AC116" s="81">
        <v>9547</v>
      </c>
      <c r="AD116" s="81">
        <v>2013</v>
      </c>
      <c r="AE116" s="82" t="s">
        <v>338</v>
      </c>
      <c r="AF116" s="81">
        <v>15.6</v>
      </c>
      <c r="AG116" s="83">
        <v>5.7999999999999996E-3</v>
      </c>
      <c r="AH116" s="82" t="s">
        <v>30</v>
      </c>
      <c r="AI116" s="82" t="s">
        <v>30</v>
      </c>
      <c r="AJ116" s="83" t="s">
        <v>98</v>
      </c>
      <c r="AK116" s="82" t="s">
        <v>98</v>
      </c>
      <c r="AL116" s="82" t="s">
        <v>98</v>
      </c>
      <c r="AM116" s="82" t="s">
        <v>98</v>
      </c>
      <c r="AN116" s="81">
        <v>2824</v>
      </c>
      <c r="AO116" s="82" t="s">
        <v>16</v>
      </c>
      <c r="AP116" s="82" t="s">
        <v>267</v>
      </c>
      <c r="AQ116" s="81">
        <v>2</v>
      </c>
      <c r="AR116" s="82" t="s">
        <v>16</v>
      </c>
      <c r="AS116" s="84" t="s">
        <v>268</v>
      </c>
      <c r="AT116" s="82" t="s">
        <v>269</v>
      </c>
      <c r="AU116" s="83">
        <v>3.7229725999999999</v>
      </c>
      <c r="AV116" s="81">
        <v>1</v>
      </c>
      <c r="AW116" s="82" t="s">
        <v>6</v>
      </c>
      <c r="BA116" s="116">
        <v>41331</v>
      </c>
      <c r="BB116" s="117">
        <v>2</v>
      </c>
      <c r="BC116" s="118" t="s">
        <v>7</v>
      </c>
      <c r="BD116" s="117">
        <v>9932</v>
      </c>
      <c r="BE116" s="117">
        <v>2013</v>
      </c>
      <c r="BF116" s="118" t="s">
        <v>499</v>
      </c>
      <c r="BG116" s="117">
        <v>9.9</v>
      </c>
      <c r="BH116" s="119" t="s">
        <v>98</v>
      </c>
      <c r="BI116" s="118" t="s">
        <v>30</v>
      </c>
      <c r="BJ116" s="118" t="s">
        <v>30</v>
      </c>
      <c r="BK116" s="118" t="s">
        <v>500</v>
      </c>
      <c r="BL116" s="117">
        <v>2833</v>
      </c>
      <c r="BM116" s="118" t="s">
        <v>15</v>
      </c>
      <c r="BN116" s="118" t="s">
        <v>450</v>
      </c>
      <c r="BO116" s="117">
        <v>5</v>
      </c>
      <c r="BP116" s="118" t="s">
        <v>15</v>
      </c>
      <c r="BQ116" s="120" t="s">
        <v>496</v>
      </c>
      <c r="BR116" s="118" t="s">
        <v>195</v>
      </c>
      <c r="BS116" s="119">
        <v>1.0876888010000001</v>
      </c>
      <c r="BT116" s="117">
        <v>1</v>
      </c>
      <c r="BU116" s="49" t="s">
        <v>68</v>
      </c>
      <c r="CE116" s="6">
        <v>41346</v>
      </c>
      <c r="CF116" s="7">
        <v>3</v>
      </c>
      <c r="CG116" s="8" t="s">
        <v>31</v>
      </c>
      <c r="CH116" s="7">
        <v>9555</v>
      </c>
      <c r="CI116" s="7">
        <v>2013</v>
      </c>
      <c r="CJ116" s="8" t="s">
        <v>795</v>
      </c>
      <c r="CK116" s="7">
        <v>17.3</v>
      </c>
      <c r="CL116" s="9">
        <v>1.013E-2</v>
      </c>
      <c r="CM116" s="8" t="s">
        <v>30</v>
      </c>
      <c r="CN116" s="8" t="s">
        <v>30</v>
      </c>
      <c r="CO116" s="8" t="s">
        <v>98</v>
      </c>
      <c r="CP116" s="7">
        <v>2825</v>
      </c>
      <c r="CQ116" s="8" t="s">
        <v>16</v>
      </c>
      <c r="CR116" s="8" t="s">
        <v>758</v>
      </c>
      <c r="CS116" s="7">
        <v>1</v>
      </c>
      <c r="CT116" s="8" t="s">
        <v>16</v>
      </c>
      <c r="CU116" s="10" t="s">
        <v>783</v>
      </c>
      <c r="CV116" s="8" t="s">
        <v>761</v>
      </c>
      <c r="CW116" s="9">
        <v>8.8762453870000009</v>
      </c>
      <c r="CX116" s="7">
        <v>1</v>
      </c>
      <c r="CY116" s="8" t="s">
        <v>6</v>
      </c>
      <c r="DB116" s="30">
        <v>2</v>
      </c>
      <c r="DC116" s="30">
        <v>2013</v>
      </c>
      <c r="DD116" s="7">
        <v>9817</v>
      </c>
      <c r="DE116" s="8" t="s">
        <v>698</v>
      </c>
      <c r="DF116" s="7">
        <v>1</v>
      </c>
      <c r="DG116" s="7">
        <v>2</v>
      </c>
      <c r="DH116" s="8" t="s">
        <v>645</v>
      </c>
      <c r="DI116" s="7">
        <v>10.7</v>
      </c>
      <c r="DJ116" s="7">
        <v>1</v>
      </c>
      <c r="DK116" s="8" t="s">
        <v>31</v>
      </c>
      <c r="DL116" s="8" t="s">
        <v>642</v>
      </c>
      <c r="DM116" s="31">
        <v>41317</v>
      </c>
    </row>
    <row r="117" spans="2:117" ht="51.75">
      <c r="B117" s="6"/>
      <c r="C117" s="7"/>
      <c r="D117" s="8"/>
      <c r="E117" s="7"/>
      <c r="F117" s="7"/>
      <c r="G117" s="8"/>
      <c r="H117" s="7"/>
      <c r="I117" s="9"/>
      <c r="J117" s="8"/>
      <c r="K117" s="8"/>
      <c r="L117" s="8"/>
      <c r="M117" s="7"/>
      <c r="N117" s="8"/>
      <c r="O117" s="8"/>
      <c r="P117" s="7"/>
      <c r="Q117" s="8"/>
      <c r="R117" s="10"/>
      <c r="S117" s="8"/>
      <c r="T117" s="9"/>
      <c r="U117" s="7"/>
      <c r="Z117" s="80">
        <v>41359</v>
      </c>
      <c r="AA117" s="81">
        <v>3</v>
      </c>
      <c r="AB117" s="82" t="s">
        <v>31</v>
      </c>
      <c r="AC117" s="81">
        <v>9548</v>
      </c>
      <c r="AD117" s="81">
        <v>2013</v>
      </c>
      <c r="AE117" s="82" t="s">
        <v>339</v>
      </c>
      <c r="AF117" s="81">
        <v>18.7</v>
      </c>
      <c r="AG117" s="83">
        <v>1.359E-2</v>
      </c>
      <c r="AH117" s="82" t="s">
        <v>30</v>
      </c>
      <c r="AI117" s="82" t="s">
        <v>30</v>
      </c>
      <c r="AJ117" s="83" t="s">
        <v>98</v>
      </c>
      <c r="AK117" s="82" t="s">
        <v>98</v>
      </c>
      <c r="AL117" s="82" t="s">
        <v>98</v>
      </c>
      <c r="AM117" s="82" t="s">
        <v>98</v>
      </c>
      <c r="AN117" s="81">
        <v>2824</v>
      </c>
      <c r="AO117" s="82" t="s">
        <v>16</v>
      </c>
      <c r="AP117" s="82" t="s">
        <v>267</v>
      </c>
      <c r="AQ117" s="81">
        <v>2</v>
      </c>
      <c r="AR117" s="82" t="s">
        <v>16</v>
      </c>
      <c r="AS117" s="84" t="s">
        <v>268</v>
      </c>
      <c r="AT117" s="82" t="s">
        <v>269</v>
      </c>
      <c r="AU117" s="83">
        <v>3.7229725999999999</v>
      </c>
      <c r="AV117" s="81">
        <v>1</v>
      </c>
      <c r="AW117" s="82" t="s">
        <v>6</v>
      </c>
      <c r="BA117" s="116">
        <v>41331</v>
      </c>
      <c r="BB117" s="117">
        <v>2</v>
      </c>
      <c r="BC117" s="118" t="s">
        <v>7</v>
      </c>
      <c r="BD117" s="117">
        <v>9937</v>
      </c>
      <c r="BE117" s="117">
        <v>2013</v>
      </c>
      <c r="BF117" s="118" t="s">
        <v>506</v>
      </c>
      <c r="BG117" s="117">
        <v>9</v>
      </c>
      <c r="BH117" s="119" t="s">
        <v>98</v>
      </c>
      <c r="BI117" s="118" t="s">
        <v>30</v>
      </c>
      <c r="BJ117" s="118" t="s">
        <v>6</v>
      </c>
      <c r="BK117" s="118" t="s">
        <v>207</v>
      </c>
      <c r="BL117" s="117">
        <v>2833</v>
      </c>
      <c r="BM117" s="118" t="s">
        <v>15</v>
      </c>
      <c r="BN117" s="118" t="s">
        <v>450</v>
      </c>
      <c r="BO117" s="117">
        <v>5</v>
      </c>
      <c r="BP117" s="118" t="s">
        <v>15</v>
      </c>
      <c r="BQ117" s="120" t="s">
        <v>496</v>
      </c>
      <c r="BR117" s="118" t="s">
        <v>195</v>
      </c>
      <c r="BS117" s="119">
        <v>1.0876888010000001</v>
      </c>
      <c r="BT117" s="117">
        <v>1</v>
      </c>
      <c r="BU117" s="49" t="s">
        <v>68</v>
      </c>
      <c r="CE117" s="6">
        <v>41346</v>
      </c>
      <c r="CF117" s="7">
        <v>3</v>
      </c>
      <c r="CG117" s="8" t="s">
        <v>31</v>
      </c>
      <c r="CH117" s="7">
        <v>9556</v>
      </c>
      <c r="CI117" s="7">
        <v>2013</v>
      </c>
      <c r="CJ117" s="8" t="s">
        <v>796</v>
      </c>
      <c r="CK117" s="7">
        <v>16.600000000000001</v>
      </c>
      <c r="CL117" s="9">
        <v>8.2199999999999999E-3</v>
      </c>
      <c r="CM117" s="8" t="s">
        <v>30</v>
      </c>
      <c r="CN117" s="8" t="s">
        <v>6</v>
      </c>
      <c r="CO117" s="8" t="s">
        <v>98</v>
      </c>
      <c r="CP117" s="7">
        <v>2825</v>
      </c>
      <c r="CQ117" s="8" t="s">
        <v>16</v>
      </c>
      <c r="CR117" s="8" t="s">
        <v>758</v>
      </c>
      <c r="CS117" s="7">
        <v>1</v>
      </c>
      <c r="CT117" s="8" t="s">
        <v>16</v>
      </c>
      <c r="CU117" s="10" t="s">
        <v>783</v>
      </c>
      <c r="CV117" s="8" t="s">
        <v>761</v>
      </c>
      <c r="CW117" s="9">
        <v>8.8762453870000009</v>
      </c>
      <c r="CX117" s="7">
        <v>1</v>
      </c>
      <c r="CY117" s="8" t="s">
        <v>6</v>
      </c>
      <c r="DB117" s="30">
        <v>2</v>
      </c>
      <c r="DC117" s="30">
        <v>2013</v>
      </c>
      <c r="DD117" s="7">
        <v>9752</v>
      </c>
      <c r="DE117" s="8" t="s">
        <v>751</v>
      </c>
      <c r="DF117" s="7">
        <v>2</v>
      </c>
      <c r="DG117" s="7">
        <v>3</v>
      </c>
      <c r="DH117" s="8" t="s">
        <v>708</v>
      </c>
      <c r="DI117" s="7">
        <v>10.6</v>
      </c>
      <c r="DJ117" s="7">
        <v>3</v>
      </c>
      <c r="DK117" s="8" t="s">
        <v>31</v>
      </c>
      <c r="DL117" s="8" t="s">
        <v>705</v>
      </c>
      <c r="DM117" s="31">
        <v>41331</v>
      </c>
    </row>
    <row r="118" spans="2:117" ht="51.75">
      <c r="B118" s="6"/>
      <c r="C118" s="7"/>
      <c r="D118" s="8"/>
      <c r="E118" s="7"/>
      <c r="F118" s="7"/>
      <c r="G118" s="8"/>
      <c r="H118" s="7"/>
      <c r="I118" s="9"/>
      <c r="J118" s="8"/>
      <c r="K118" s="8"/>
      <c r="L118" s="8"/>
      <c r="M118" s="7"/>
      <c r="N118" s="8"/>
      <c r="O118" s="8"/>
      <c r="P118" s="7"/>
      <c r="Q118" s="8"/>
      <c r="R118" s="10"/>
      <c r="S118" s="8"/>
      <c r="T118" s="9"/>
      <c r="U118" s="7"/>
      <c r="Z118" s="80">
        <v>41359</v>
      </c>
      <c r="AA118" s="81">
        <v>3</v>
      </c>
      <c r="AB118" s="82" t="s">
        <v>31</v>
      </c>
      <c r="AC118" s="81">
        <v>9549</v>
      </c>
      <c r="AD118" s="81">
        <v>2013</v>
      </c>
      <c r="AE118" s="82" t="s">
        <v>340</v>
      </c>
      <c r="AF118" s="81">
        <v>10.7</v>
      </c>
      <c r="AG118" s="83" t="s">
        <v>98</v>
      </c>
      <c r="AH118" s="82" t="s">
        <v>30</v>
      </c>
      <c r="AI118" s="82" t="s">
        <v>30</v>
      </c>
      <c r="AJ118" s="83" t="s">
        <v>98</v>
      </c>
      <c r="AK118" s="82" t="s">
        <v>98</v>
      </c>
      <c r="AL118" s="82" t="s">
        <v>98</v>
      </c>
      <c r="AM118" s="82" t="s">
        <v>98</v>
      </c>
      <c r="AN118" s="81">
        <v>2824</v>
      </c>
      <c r="AO118" s="82" t="s">
        <v>16</v>
      </c>
      <c r="AP118" s="82" t="s">
        <v>267</v>
      </c>
      <c r="AQ118" s="81">
        <v>2</v>
      </c>
      <c r="AR118" s="82" t="s">
        <v>16</v>
      </c>
      <c r="AS118" s="84" t="s">
        <v>268</v>
      </c>
      <c r="AT118" s="82" t="s">
        <v>269</v>
      </c>
      <c r="AU118" s="83">
        <v>3.7229725999999999</v>
      </c>
      <c r="AV118" s="81">
        <v>1</v>
      </c>
      <c r="AW118" s="82" t="s">
        <v>6</v>
      </c>
      <c r="BA118" s="116">
        <v>41331</v>
      </c>
      <c r="BB118" s="117">
        <v>2</v>
      </c>
      <c r="BC118" s="118" t="s">
        <v>31</v>
      </c>
      <c r="BD118" s="117">
        <v>9773</v>
      </c>
      <c r="BE118" s="117">
        <v>2013</v>
      </c>
      <c r="BF118" s="118" t="s">
        <v>540</v>
      </c>
      <c r="BG118" s="117">
        <v>9.6999999999999993</v>
      </c>
      <c r="BH118" s="119" t="s">
        <v>98</v>
      </c>
      <c r="BI118" s="118" t="s">
        <v>30</v>
      </c>
      <c r="BJ118" s="118" t="s">
        <v>30</v>
      </c>
      <c r="BK118" s="118" t="s">
        <v>207</v>
      </c>
      <c r="BL118" s="117">
        <v>2833</v>
      </c>
      <c r="BM118" s="118" t="s">
        <v>15</v>
      </c>
      <c r="BN118" s="118" t="s">
        <v>450</v>
      </c>
      <c r="BO118" s="117">
        <v>5</v>
      </c>
      <c r="BP118" s="118" t="s">
        <v>15</v>
      </c>
      <c r="BQ118" s="120" t="s">
        <v>496</v>
      </c>
      <c r="BR118" s="118" t="s">
        <v>195</v>
      </c>
      <c r="BS118" s="119">
        <v>1.0876888010000001</v>
      </c>
      <c r="BT118" s="117">
        <v>1</v>
      </c>
      <c r="BU118" s="49" t="s">
        <v>68</v>
      </c>
      <c r="CE118" s="6">
        <v>41346</v>
      </c>
      <c r="CF118" s="7">
        <v>3</v>
      </c>
      <c r="CG118" s="8" t="s">
        <v>31</v>
      </c>
      <c r="CH118" s="7">
        <v>9557</v>
      </c>
      <c r="CI118" s="7">
        <v>2013</v>
      </c>
      <c r="CJ118" s="8" t="s">
        <v>797</v>
      </c>
      <c r="CK118" s="7">
        <v>13.4</v>
      </c>
      <c r="CL118" s="9">
        <v>3.2299999999999998E-3</v>
      </c>
      <c r="CM118" s="8" t="s">
        <v>30</v>
      </c>
      <c r="CN118" s="8" t="s">
        <v>30</v>
      </c>
      <c r="CO118" s="8" t="s">
        <v>98</v>
      </c>
      <c r="CP118" s="7">
        <v>2825</v>
      </c>
      <c r="CQ118" s="8" t="s">
        <v>16</v>
      </c>
      <c r="CR118" s="8" t="s">
        <v>758</v>
      </c>
      <c r="CS118" s="7">
        <v>1</v>
      </c>
      <c r="CT118" s="8" t="s">
        <v>16</v>
      </c>
      <c r="CU118" s="10" t="s">
        <v>783</v>
      </c>
      <c r="CV118" s="8" t="s">
        <v>761</v>
      </c>
      <c r="CW118" s="9">
        <v>8.8762453870000009</v>
      </c>
      <c r="CX118" s="7">
        <v>1</v>
      </c>
      <c r="CY118" s="8" t="s">
        <v>6</v>
      </c>
      <c r="DB118" s="30">
        <v>2</v>
      </c>
      <c r="DC118" s="30">
        <v>2013</v>
      </c>
      <c r="DD118" s="7">
        <v>9794</v>
      </c>
      <c r="DE118" s="8" t="s">
        <v>675</v>
      </c>
      <c r="DF118" s="7">
        <v>1</v>
      </c>
      <c r="DG118" s="7">
        <v>9</v>
      </c>
      <c r="DH118" s="8" t="s">
        <v>622</v>
      </c>
      <c r="DI118" s="7">
        <v>10.6</v>
      </c>
      <c r="DJ118" s="7">
        <v>1</v>
      </c>
      <c r="DK118" s="8" t="s">
        <v>31</v>
      </c>
      <c r="DL118" s="8" t="s">
        <v>619</v>
      </c>
      <c r="DM118" s="31">
        <v>41317</v>
      </c>
    </row>
    <row r="119" spans="2:117" ht="77.25">
      <c r="B119" s="6"/>
      <c r="C119" s="7"/>
      <c r="D119" s="8"/>
      <c r="E119" s="7"/>
      <c r="F119" s="7"/>
      <c r="G119" s="8"/>
      <c r="H119" s="7"/>
      <c r="I119" s="9"/>
      <c r="J119" s="8"/>
      <c r="K119" s="8"/>
      <c r="L119" s="8"/>
      <c r="M119" s="7"/>
      <c r="N119" s="8"/>
      <c r="O119" s="8"/>
      <c r="P119" s="7"/>
      <c r="Q119" s="8"/>
      <c r="R119" s="10"/>
      <c r="S119" s="8"/>
      <c r="T119" s="9"/>
      <c r="U119" s="7"/>
      <c r="Z119" s="80">
        <v>41359</v>
      </c>
      <c r="AA119" s="81">
        <v>3</v>
      </c>
      <c r="AB119" s="82" t="s">
        <v>31</v>
      </c>
      <c r="AC119" s="81">
        <v>9550</v>
      </c>
      <c r="AD119" s="81">
        <v>2013</v>
      </c>
      <c r="AE119" s="82" t="s">
        <v>341</v>
      </c>
      <c r="AF119" s="81">
        <v>10.4</v>
      </c>
      <c r="AG119" s="83" t="s">
        <v>98</v>
      </c>
      <c r="AH119" s="82" t="s">
        <v>30</v>
      </c>
      <c r="AI119" s="82" t="s">
        <v>30</v>
      </c>
      <c r="AJ119" s="83" t="s">
        <v>98</v>
      </c>
      <c r="AK119" s="82" t="s">
        <v>98</v>
      </c>
      <c r="AL119" s="82" t="s">
        <v>98</v>
      </c>
      <c r="AM119" s="82" t="s">
        <v>98</v>
      </c>
      <c r="AN119" s="81">
        <v>2824</v>
      </c>
      <c r="AO119" s="82" t="s">
        <v>16</v>
      </c>
      <c r="AP119" s="82" t="s">
        <v>267</v>
      </c>
      <c r="AQ119" s="81">
        <v>2</v>
      </c>
      <c r="AR119" s="82" t="s">
        <v>16</v>
      </c>
      <c r="AS119" s="84" t="s">
        <v>268</v>
      </c>
      <c r="AT119" s="82" t="s">
        <v>269</v>
      </c>
      <c r="AU119" s="83">
        <v>3.7229725999999999</v>
      </c>
      <c r="AV119" s="81">
        <v>1</v>
      </c>
      <c r="AW119" s="82" t="s">
        <v>6</v>
      </c>
      <c r="BA119" s="116">
        <v>41331</v>
      </c>
      <c r="BB119" s="117">
        <v>2</v>
      </c>
      <c r="BC119" s="118" t="s">
        <v>31</v>
      </c>
      <c r="BD119" s="117">
        <v>9783</v>
      </c>
      <c r="BE119" s="117">
        <v>2013</v>
      </c>
      <c r="BF119" s="118" t="s">
        <v>553</v>
      </c>
      <c r="BG119" s="117">
        <v>10.4</v>
      </c>
      <c r="BH119" s="119" t="s">
        <v>98</v>
      </c>
      <c r="BI119" s="118" t="s">
        <v>30</v>
      </c>
      <c r="BJ119" s="118" t="s">
        <v>30</v>
      </c>
      <c r="BK119" s="118" t="s">
        <v>554</v>
      </c>
      <c r="BL119" s="117">
        <v>2833</v>
      </c>
      <c r="BM119" s="118" t="s">
        <v>15</v>
      </c>
      <c r="BN119" s="118" t="s">
        <v>450</v>
      </c>
      <c r="BO119" s="117">
        <v>5</v>
      </c>
      <c r="BP119" s="118" t="s">
        <v>15</v>
      </c>
      <c r="BQ119" s="120" t="s">
        <v>496</v>
      </c>
      <c r="BR119" s="118" t="s">
        <v>195</v>
      </c>
      <c r="BS119" s="119">
        <v>1.0876888010000001</v>
      </c>
      <c r="BT119" s="117">
        <v>1</v>
      </c>
      <c r="BU119" s="49" t="s">
        <v>68</v>
      </c>
      <c r="CE119" s="6">
        <v>41346</v>
      </c>
      <c r="CF119" s="7">
        <v>3</v>
      </c>
      <c r="CG119" s="8" t="s">
        <v>31</v>
      </c>
      <c r="CH119" s="7">
        <v>9558</v>
      </c>
      <c r="CI119" s="7">
        <v>2013</v>
      </c>
      <c r="CJ119" s="8" t="s">
        <v>798</v>
      </c>
      <c r="CK119" s="7">
        <v>14.4</v>
      </c>
      <c r="CL119" s="9">
        <v>4.3499999999999997E-3</v>
      </c>
      <c r="CM119" s="8" t="s">
        <v>30</v>
      </c>
      <c r="CN119" s="8" t="s">
        <v>30</v>
      </c>
      <c r="CO119" s="8" t="s">
        <v>98</v>
      </c>
      <c r="CP119" s="7">
        <v>2825</v>
      </c>
      <c r="CQ119" s="8" t="s">
        <v>16</v>
      </c>
      <c r="CR119" s="8" t="s">
        <v>758</v>
      </c>
      <c r="CS119" s="7">
        <v>1</v>
      </c>
      <c r="CT119" s="8" t="s">
        <v>16</v>
      </c>
      <c r="CU119" s="10" t="s">
        <v>783</v>
      </c>
      <c r="CV119" s="8" t="s">
        <v>761</v>
      </c>
      <c r="CW119" s="9">
        <v>8.8762453870000009</v>
      </c>
      <c r="CX119" s="7">
        <v>1</v>
      </c>
      <c r="CY119" s="8" t="s">
        <v>6</v>
      </c>
      <c r="DB119" s="30">
        <v>2</v>
      </c>
      <c r="DC119" s="30">
        <v>2013</v>
      </c>
      <c r="DD119" s="7">
        <v>9796</v>
      </c>
      <c r="DE119" s="8" t="s">
        <v>677</v>
      </c>
      <c r="DF119" s="7">
        <v>2</v>
      </c>
      <c r="DG119" s="7">
        <v>13</v>
      </c>
      <c r="DH119" s="8" t="s">
        <v>622</v>
      </c>
      <c r="DI119" s="7">
        <v>10.6</v>
      </c>
      <c r="DJ119" s="7">
        <v>2</v>
      </c>
      <c r="DK119" s="8" t="s">
        <v>31</v>
      </c>
      <c r="DL119" s="8" t="s">
        <v>619</v>
      </c>
      <c r="DM119" s="31">
        <v>41317</v>
      </c>
    </row>
    <row r="120" spans="2:117" ht="51.75">
      <c r="B120" s="6"/>
      <c r="C120" s="7"/>
      <c r="D120" s="8"/>
      <c r="E120" s="7"/>
      <c r="F120" s="7"/>
      <c r="G120" s="8"/>
      <c r="H120" s="7"/>
      <c r="I120" s="9"/>
      <c r="J120" s="8"/>
      <c r="K120" s="8"/>
      <c r="L120" s="8"/>
      <c r="M120" s="7"/>
      <c r="N120" s="8"/>
      <c r="O120" s="8"/>
      <c r="P120" s="7"/>
      <c r="Q120" s="8"/>
      <c r="R120" s="10"/>
      <c r="S120" s="8"/>
      <c r="T120" s="9"/>
      <c r="U120" s="7"/>
      <c r="Z120" s="80">
        <v>41359</v>
      </c>
      <c r="AA120" s="81">
        <v>3</v>
      </c>
      <c r="AB120" s="82" t="s">
        <v>31</v>
      </c>
      <c r="AC120" s="81">
        <v>9551</v>
      </c>
      <c r="AD120" s="81">
        <v>2013</v>
      </c>
      <c r="AE120" s="82" t="s">
        <v>342</v>
      </c>
      <c r="AF120" s="81">
        <v>10.8</v>
      </c>
      <c r="AG120" s="83" t="s">
        <v>98</v>
      </c>
      <c r="AH120" s="82" t="s">
        <v>30</v>
      </c>
      <c r="AI120" s="82" t="s">
        <v>30</v>
      </c>
      <c r="AJ120" s="83" t="s">
        <v>98</v>
      </c>
      <c r="AK120" s="82" t="s">
        <v>98</v>
      </c>
      <c r="AL120" s="82" t="s">
        <v>343</v>
      </c>
      <c r="AM120" s="82" t="s">
        <v>98</v>
      </c>
      <c r="AN120" s="81">
        <v>2824</v>
      </c>
      <c r="AO120" s="82" t="s">
        <v>16</v>
      </c>
      <c r="AP120" s="82" t="s">
        <v>267</v>
      </c>
      <c r="AQ120" s="81">
        <v>2</v>
      </c>
      <c r="AR120" s="82" t="s">
        <v>16</v>
      </c>
      <c r="AS120" s="84" t="s">
        <v>268</v>
      </c>
      <c r="AT120" s="82" t="s">
        <v>269</v>
      </c>
      <c r="AU120" s="83">
        <v>3.7229725999999999</v>
      </c>
      <c r="AV120" s="81">
        <v>1</v>
      </c>
      <c r="AW120" s="82" t="s">
        <v>6</v>
      </c>
      <c r="BA120" s="116">
        <v>41331</v>
      </c>
      <c r="BB120" s="117">
        <v>2</v>
      </c>
      <c r="BC120" s="118" t="s">
        <v>31</v>
      </c>
      <c r="BD120" s="117">
        <v>9770</v>
      </c>
      <c r="BE120" s="117">
        <v>2013</v>
      </c>
      <c r="BF120" s="118" t="s">
        <v>537</v>
      </c>
      <c r="BG120" s="117">
        <v>10.7</v>
      </c>
      <c r="BH120" s="119" t="s">
        <v>98</v>
      </c>
      <c r="BI120" s="118" t="s">
        <v>30</v>
      </c>
      <c r="BJ120" s="118" t="s">
        <v>30</v>
      </c>
      <c r="BK120" s="118" t="s">
        <v>215</v>
      </c>
      <c r="BL120" s="117">
        <v>2833</v>
      </c>
      <c r="BM120" s="118" t="s">
        <v>15</v>
      </c>
      <c r="BN120" s="118" t="s">
        <v>450</v>
      </c>
      <c r="BO120" s="117">
        <v>5</v>
      </c>
      <c r="BP120" s="118" t="s">
        <v>15</v>
      </c>
      <c r="BQ120" s="120" t="s">
        <v>496</v>
      </c>
      <c r="BR120" s="118" t="s">
        <v>195</v>
      </c>
      <c r="BS120" s="119">
        <v>1.0876888010000001</v>
      </c>
      <c r="BT120" s="117">
        <v>1</v>
      </c>
      <c r="BU120" s="49" t="s">
        <v>68</v>
      </c>
      <c r="CE120" s="6">
        <v>41346</v>
      </c>
      <c r="CF120" s="7">
        <v>3</v>
      </c>
      <c r="CG120" s="8" t="s">
        <v>31</v>
      </c>
      <c r="CH120" s="7">
        <v>9559</v>
      </c>
      <c r="CI120" s="7">
        <v>2013</v>
      </c>
      <c r="CJ120" s="8" t="s">
        <v>799</v>
      </c>
      <c r="CK120" s="7">
        <v>14.1</v>
      </c>
      <c r="CL120" s="9">
        <v>3.5100000000000001E-3</v>
      </c>
      <c r="CM120" s="8" t="s">
        <v>30</v>
      </c>
      <c r="CN120" s="8" t="s">
        <v>30</v>
      </c>
      <c r="CO120" s="8" t="s">
        <v>98</v>
      </c>
      <c r="CP120" s="7">
        <v>2825</v>
      </c>
      <c r="CQ120" s="8" t="s">
        <v>16</v>
      </c>
      <c r="CR120" s="8" t="s">
        <v>758</v>
      </c>
      <c r="CS120" s="7">
        <v>1</v>
      </c>
      <c r="CT120" s="8" t="s">
        <v>16</v>
      </c>
      <c r="CU120" s="10" t="s">
        <v>783</v>
      </c>
      <c r="CV120" s="8" t="s">
        <v>761</v>
      </c>
      <c r="CW120" s="9">
        <v>8.8762453870000009</v>
      </c>
      <c r="CX120" s="7">
        <v>1</v>
      </c>
      <c r="CY120" s="8" t="s">
        <v>6</v>
      </c>
      <c r="DB120" s="30">
        <v>2</v>
      </c>
      <c r="DC120" s="30">
        <v>2013</v>
      </c>
      <c r="DD120" s="7">
        <v>9800</v>
      </c>
      <c r="DE120" s="8" t="s">
        <v>681</v>
      </c>
      <c r="DF120" s="7">
        <v>3</v>
      </c>
      <c r="DG120" s="7">
        <v>7</v>
      </c>
      <c r="DH120" s="8" t="s">
        <v>622</v>
      </c>
      <c r="DI120" s="7">
        <v>10.6</v>
      </c>
      <c r="DJ120" s="7">
        <v>4</v>
      </c>
      <c r="DK120" s="8" t="s">
        <v>31</v>
      </c>
      <c r="DL120" s="8" t="s">
        <v>619</v>
      </c>
      <c r="DM120" s="31">
        <v>41317</v>
      </c>
    </row>
    <row r="121" spans="2:117" ht="51.75">
      <c r="B121" s="6"/>
      <c r="C121" s="7"/>
      <c r="D121" s="8"/>
      <c r="E121" s="7"/>
      <c r="F121" s="7"/>
      <c r="G121" s="8"/>
      <c r="H121" s="7"/>
      <c r="I121" s="9"/>
      <c r="J121" s="8"/>
      <c r="K121" s="8"/>
      <c r="L121" s="8"/>
      <c r="M121" s="7"/>
      <c r="N121" s="8"/>
      <c r="O121" s="8"/>
      <c r="P121" s="7"/>
      <c r="Q121" s="8"/>
      <c r="R121" s="10"/>
      <c r="S121" s="8"/>
      <c r="T121" s="9"/>
      <c r="U121" s="7"/>
      <c r="Z121" s="80">
        <v>41359</v>
      </c>
      <c r="AA121" s="81">
        <v>3</v>
      </c>
      <c r="AB121" s="82" t="s">
        <v>31</v>
      </c>
      <c r="AC121" s="81">
        <v>9552</v>
      </c>
      <c r="AD121" s="81">
        <v>2013</v>
      </c>
      <c r="AE121" s="82" t="s">
        <v>344</v>
      </c>
      <c r="AF121" s="81">
        <v>16.100000000000001</v>
      </c>
      <c r="AG121" s="83">
        <v>5.8599999999999998E-3</v>
      </c>
      <c r="AH121" s="82" t="s">
        <v>30</v>
      </c>
      <c r="AI121" s="82" t="s">
        <v>30</v>
      </c>
      <c r="AJ121" s="83" t="s">
        <v>98</v>
      </c>
      <c r="AK121" s="82" t="s">
        <v>98</v>
      </c>
      <c r="AL121" s="82" t="s">
        <v>98</v>
      </c>
      <c r="AM121" s="82" t="s">
        <v>98</v>
      </c>
      <c r="AN121" s="81">
        <v>2824</v>
      </c>
      <c r="AO121" s="82" t="s">
        <v>16</v>
      </c>
      <c r="AP121" s="82" t="s">
        <v>267</v>
      </c>
      <c r="AQ121" s="81">
        <v>2</v>
      </c>
      <c r="AR121" s="82" t="s">
        <v>16</v>
      </c>
      <c r="AS121" s="84" t="s">
        <v>268</v>
      </c>
      <c r="AT121" s="82" t="s">
        <v>269</v>
      </c>
      <c r="AU121" s="83">
        <v>3.7229725999999999</v>
      </c>
      <c r="AV121" s="81">
        <v>1</v>
      </c>
      <c r="AW121" s="82" t="s">
        <v>6</v>
      </c>
      <c r="BA121" s="116">
        <v>41331</v>
      </c>
      <c r="BB121" s="117">
        <v>2</v>
      </c>
      <c r="BC121" s="118" t="s">
        <v>31</v>
      </c>
      <c r="BD121" s="117">
        <v>9772</v>
      </c>
      <c r="BE121" s="117">
        <v>2013</v>
      </c>
      <c r="BF121" s="118" t="s">
        <v>539</v>
      </c>
      <c r="BG121" s="117">
        <v>10.7</v>
      </c>
      <c r="BH121" s="119" t="s">
        <v>98</v>
      </c>
      <c r="BI121" s="118" t="s">
        <v>30</v>
      </c>
      <c r="BJ121" s="118" t="s">
        <v>30</v>
      </c>
      <c r="BK121" s="118" t="s">
        <v>215</v>
      </c>
      <c r="BL121" s="117">
        <v>2833</v>
      </c>
      <c r="BM121" s="118" t="s">
        <v>15</v>
      </c>
      <c r="BN121" s="118" t="s">
        <v>450</v>
      </c>
      <c r="BO121" s="117">
        <v>5</v>
      </c>
      <c r="BP121" s="118" t="s">
        <v>15</v>
      </c>
      <c r="BQ121" s="120" t="s">
        <v>496</v>
      </c>
      <c r="BR121" s="118" t="s">
        <v>195</v>
      </c>
      <c r="BS121" s="119">
        <v>1.0876888010000001</v>
      </c>
      <c r="BT121" s="117">
        <v>1</v>
      </c>
      <c r="BU121" s="49" t="s">
        <v>68</v>
      </c>
      <c r="CE121" s="6">
        <v>41346</v>
      </c>
      <c r="CF121" s="7">
        <v>3</v>
      </c>
      <c r="CG121" s="8" t="s">
        <v>31</v>
      </c>
      <c r="CH121" s="7">
        <v>9560</v>
      </c>
      <c r="CI121" s="7">
        <v>2013</v>
      </c>
      <c r="CJ121" s="8" t="s">
        <v>800</v>
      </c>
      <c r="CK121" s="7">
        <v>13.3</v>
      </c>
      <c r="CL121" s="9">
        <v>3.14E-3</v>
      </c>
      <c r="CM121" s="8" t="s">
        <v>30</v>
      </c>
      <c r="CN121" s="8" t="s">
        <v>30</v>
      </c>
      <c r="CO121" s="8" t="s">
        <v>98</v>
      </c>
      <c r="CP121" s="7">
        <v>2825</v>
      </c>
      <c r="CQ121" s="8" t="s">
        <v>16</v>
      </c>
      <c r="CR121" s="8" t="s">
        <v>758</v>
      </c>
      <c r="CS121" s="7">
        <v>1</v>
      </c>
      <c r="CT121" s="8" t="s">
        <v>16</v>
      </c>
      <c r="CU121" s="10" t="s">
        <v>783</v>
      </c>
      <c r="CV121" s="8" t="s">
        <v>761</v>
      </c>
      <c r="CW121" s="9">
        <v>8.8762453870000009</v>
      </c>
      <c r="CX121" s="7">
        <v>1</v>
      </c>
      <c r="CY121" s="8" t="s">
        <v>6</v>
      </c>
      <c r="DB121" s="30">
        <v>2</v>
      </c>
      <c r="DC121" s="30">
        <v>2013</v>
      </c>
      <c r="DD121" s="7">
        <v>9746</v>
      </c>
      <c r="DE121" s="8" t="s">
        <v>745</v>
      </c>
      <c r="DF121" s="7">
        <v>3</v>
      </c>
      <c r="DG121" s="7">
        <v>7</v>
      </c>
      <c r="DH121" s="8" t="s">
        <v>708</v>
      </c>
      <c r="DI121" s="7">
        <v>10.4</v>
      </c>
      <c r="DJ121" s="7">
        <v>3</v>
      </c>
      <c r="DK121" s="8" t="s">
        <v>31</v>
      </c>
      <c r="DL121" s="8" t="s">
        <v>705</v>
      </c>
      <c r="DM121" s="31">
        <v>41331</v>
      </c>
    </row>
    <row r="122" spans="2:117" ht="51.75">
      <c r="B122" s="6"/>
      <c r="C122" s="7"/>
      <c r="D122" s="8"/>
      <c r="E122" s="7"/>
      <c r="F122" s="7"/>
      <c r="G122" s="8"/>
      <c r="H122" s="7"/>
      <c r="I122" s="9"/>
      <c r="J122" s="8"/>
      <c r="K122" s="8"/>
      <c r="L122" s="8"/>
      <c r="M122" s="7"/>
      <c r="N122" s="8"/>
      <c r="O122" s="8"/>
      <c r="P122" s="7"/>
      <c r="Q122" s="8"/>
      <c r="R122" s="10"/>
      <c r="S122" s="8"/>
      <c r="T122" s="9"/>
      <c r="U122" s="7"/>
      <c r="BA122" s="116">
        <v>41331</v>
      </c>
      <c r="BB122" s="117">
        <v>2</v>
      </c>
      <c r="BC122" s="118" t="s">
        <v>31</v>
      </c>
      <c r="BD122" s="117">
        <v>9777</v>
      </c>
      <c r="BE122" s="117">
        <v>2013</v>
      </c>
      <c r="BF122" s="118" t="s">
        <v>545</v>
      </c>
      <c r="BG122" s="117">
        <v>9</v>
      </c>
      <c r="BH122" s="119" t="s">
        <v>98</v>
      </c>
      <c r="BI122" s="118" t="s">
        <v>30</v>
      </c>
      <c r="BJ122" s="118" t="s">
        <v>30</v>
      </c>
      <c r="BK122" s="118" t="s">
        <v>215</v>
      </c>
      <c r="BL122" s="117">
        <v>2833</v>
      </c>
      <c r="BM122" s="118" t="s">
        <v>15</v>
      </c>
      <c r="BN122" s="118" t="s">
        <v>450</v>
      </c>
      <c r="BO122" s="117">
        <v>5</v>
      </c>
      <c r="BP122" s="118" t="s">
        <v>15</v>
      </c>
      <c r="BQ122" s="120" t="s">
        <v>496</v>
      </c>
      <c r="BR122" s="118" t="s">
        <v>195</v>
      </c>
      <c r="BS122" s="119">
        <v>1.0876888010000001</v>
      </c>
      <c r="BT122" s="117">
        <v>1</v>
      </c>
      <c r="BU122" s="49" t="s">
        <v>68</v>
      </c>
      <c r="CE122" s="6">
        <v>41346</v>
      </c>
      <c r="CF122" s="7">
        <v>3</v>
      </c>
      <c r="CG122" s="8" t="s">
        <v>31</v>
      </c>
      <c r="CH122" s="7">
        <v>9561</v>
      </c>
      <c r="CI122" s="7">
        <v>2013</v>
      </c>
      <c r="CJ122" s="8" t="s">
        <v>801</v>
      </c>
      <c r="CK122" s="7">
        <v>18.600000000000001</v>
      </c>
      <c r="CL122" s="9">
        <v>1.4999999999999999E-2</v>
      </c>
      <c r="CM122" s="8" t="s">
        <v>30</v>
      </c>
      <c r="CN122" s="8" t="s">
        <v>30</v>
      </c>
      <c r="CO122" s="8" t="s">
        <v>98</v>
      </c>
      <c r="CP122" s="7">
        <v>2825</v>
      </c>
      <c r="CQ122" s="8" t="s">
        <v>16</v>
      </c>
      <c r="CR122" s="8" t="s">
        <v>758</v>
      </c>
      <c r="CS122" s="7">
        <v>1</v>
      </c>
      <c r="CT122" s="8" t="s">
        <v>16</v>
      </c>
      <c r="CU122" s="10" t="s">
        <v>783</v>
      </c>
      <c r="CV122" s="8" t="s">
        <v>761</v>
      </c>
      <c r="CW122" s="9">
        <v>8.8762453870000009</v>
      </c>
      <c r="CX122" s="7">
        <v>1</v>
      </c>
      <c r="CY122" s="8" t="s">
        <v>6</v>
      </c>
      <c r="DB122" s="30">
        <v>2</v>
      </c>
      <c r="DC122" s="30">
        <v>2013</v>
      </c>
      <c r="DD122" s="7">
        <v>9803</v>
      </c>
      <c r="DE122" s="8" t="s">
        <v>684</v>
      </c>
      <c r="DF122" s="7">
        <v>2</v>
      </c>
      <c r="DG122" s="7">
        <v>17</v>
      </c>
      <c r="DH122" s="8" t="s">
        <v>622</v>
      </c>
      <c r="DI122" s="7">
        <v>10.4</v>
      </c>
      <c r="DJ122" s="7">
        <v>2</v>
      </c>
      <c r="DK122" s="8" t="s">
        <v>31</v>
      </c>
      <c r="DL122" s="8" t="s">
        <v>619</v>
      </c>
      <c r="DM122" s="31">
        <v>41317</v>
      </c>
    </row>
    <row r="123" spans="2:117" ht="26.25">
      <c r="B123" s="6"/>
      <c r="C123" s="7"/>
      <c r="D123" s="8"/>
      <c r="E123" s="7"/>
      <c r="F123" s="7"/>
      <c r="G123" s="8"/>
      <c r="H123" s="7"/>
      <c r="I123" s="9"/>
      <c r="J123" s="8"/>
      <c r="K123" s="8"/>
      <c r="L123" s="8"/>
      <c r="M123" s="7"/>
      <c r="N123" s="8"/>
      <c r="O123" s="8"/>
      <c r="P123" s="7"/>
      <c r="Q123" s="8"/>
      <c r="R123" s="10"/>
      <c r="S123" s="8"/>
      <c r="T123" s="9"/>
      <c r="U123" s="7"/>
      <c r="BA123" s="116">
        <v>41317</v>
      </c>
      <c r="BB123" s="117">
        <v>2</v>
      </c>
      <c r="BC123" s="118" t="s">
        <v>7</v>
      </c>
      <c r="BD123" s="117">
        <v>10000</v>
      </c>
      <c r="BE123" s="117">
        <v>2013</v>
      </c>
      <c r="BF123" s="118" t="s">
        <v>457</v>
      </c>
      <c r="BG123" s="117">
        <v>6.9</v>
      </c>
      <c r="BH123" s="119">
        <v>3.8999999999999999E-4</v>
      </c>
      <c r="BI123" s="118" t="s">
        <v>30</v>
      </c>
      <c r="BJ123" s="118" t="s">
        <v>6</v>
      </c>
      <c r="BK123" s="118" t="s">
        <v>458</v>
      </c>
      <c r="BL123" s="117">
        <v>2836</v>
      </c>
      <c r="BM123" s="118" t="s">
        <v>15</v>
      </c>
      <c r="BN123" s="118" t="s">
        <v>450</v>
      </c>
      <c r="BO123" s="117">
        <v>4</v>
      </c>
      <c r="BP123" s="118" t="s">
        <v>15</v>
      </c>
      <c r="BQ123" s="120" t="s">
        <v>451</v>
      </c>
      <c r="BR123" s="118" t="s">
        <v>195</v>
      </c>
      <c r="BS123" s="119">
        <v>0.42452208699999999</v>
      </c>
      <c r="BT123" s="117">
        <v>1</v>
      </c>
      <c r="BU123" s="49" t="s">
        <v>578</v>
      </c>
      <c r="CE123" s="6">
        <v>41346</v>
      </c>
      <c r="CF123" s="7">
        <v>3</v>
      </c>
      <c r="CG123" s="8" t="s">
        <v>31</v>
      </c>
      <c r="CH123" s="7">
        <v>9562</v>
      </c>
      <c r="CI123" s="7">
        <v>2013</v>
      </c>
      <c r="CJ123" s="8" t="s">
        <v>802</v>
      </c>
      <c r="CK123" s="7">
        <v>19</v>
      </c>
      <c r="CL123" s="9">
        <v>1.5890000000000001E-2</v>
      </c>
      <c r="CM123" s="8" t="s">
        <v>30</v>
      </c>
      <c r="CN123" s="8" t="s">
        <v>30</v>
      </c>
      <c r="CO123" s="8" t="s">
        <v>98</v>
      </c>
      <c r="CP123" s="7">
        <v>2825</v>
      </c>
      <c r="CQ123" s="8" t="s">
        <v>16</v>
      </c>
      <c r="CR123" s="8" t="s">
        <v>758</v>
      </c>
      <c r="CS123" s="7">
        <v>1</v>
      </c>
      <c r="CT123" s="8" t="s">
        <v>16</v>
      </c>
      <c r="CU123" s="10" t="s">
        <v>783</v>
      </c>
      <c r="CV123" s="8" t="s">
        <v>761</v>
      </c>
      <c r="CW123" s="9">
        <v>8.8762453870000009</v>
      </c>
      <c r="CX123" s="7">
        <v>1</v>
      </c>
      <c r="CY123" s="8" t="s">
        <v>6</v>
      </c>
      <c r="DB123" s="30">
        <v>2</v>
      </c>
      <c r="DC123" s="30">
        <v>2013</v>
      </c>
      <c r="DD123" s="7">
        <v>9740</v>
      </c>
      <c r="DE123" s="8" t="s">
        <v>739</v>
      </c>
      <c r="DF123" s="7">
        <v>1</v>
      </c>
      <c r="DG123" s="7">
        <v>4.5</v>
      </c>
      <c r="DH123" s="8" t="s">
        <v>708</v>
      </c>
      <c r="DI123" s="7">
        <v>10.3</v>
      </c>
      <c r="DJ123" s="7">
        <v>1</v>
      </c>
      <c r="DK123" s="8" t="s">
        <v>31</v>
      </c>
      <c r="DL123" s="8" t="s">
        <v>705</v>
      </c>
      <c r="DM123" s="31">
        <v>41331</v>
      </c>
    </row>
    <row r="124" spans="2:117" ht="26.25">
      <c r="B124" s="6"/>
      <c r="C124" s="7"/>
      <c r="D124" s="8"/>
      <c r="E124" s="7"/>
      <c r="F124" s="7"/>
      <c r="G124" s="8"/>
      <c r="H124" s="7"/>
      <c r="I124" s="9"/>
      <c r="J124" s="8"/>
      <c r="K124" s="8"/>
      <c r="L124" s="8"/>
      <c r="M124" s="7"/>
      <c r="N124" s="8"/>
      <c r="O124" s="8"/>
      <c r="P124" s="7"/>
      <c r="Q124" s="8"/>
      <c r="R124" s="10"/>
      <c r="S124" s="8"/>
      <c r="T124" s="9"/>
      <c r="U124" s="7"/>
      <c r="BA124" s="116">
        <v>41317</v>
      </c>
      <c r="BB124" s="117">
        <v>2</v>
      </c>
      <c r="BC124" s="118" t="s">
        <v>7</v>
      </c>
      <c r="BD124" s="117">
        <v>10001</v>
      </c>
      <c r="BE124" s="117">
        <v>2013</v>
      </c>
      <c r="BF124" s="118" t="s">
        <v>459</v>
      </c>
      <c r="BG124" s="117">
        <v>7.2</v>
      </c>
      <c r="BH124" s="119">
        <v>3.1E-4</v>
      </c>
      <c r="BI124" s="118" t="s">
        <v>30</v>
      </c>
      <c r="BJ124" s="118" t="s">
        <v>6</v>
      </c>
      <c r="BK124" s="118" t="s">
        <v>458</v>
      </c>
      <c r="BL124" s="117">
        <v>2836</v>
      </c>
      <c r="BM124" s="118" t="s">
        <v>15</v>
      </c>
      <c r="BN124" s="118" t="s">
        <v>450</v>
      </c>
      <c r="BO124" s="117">
        <v>4</v>
      </c>
      <c r="BP124" s="118" t="s">
        <v>15</v>
      </c>
      <c r="BQ124" s="120" t="s">
        <v>451</v>
      </c>
      <c r="BR124" s="118" t="s">
        <v>195</v>
      </c>
      <c r="BS124" s="119">
        <v>0.42452208699999999</v>
      </c>
      <c r="BT124" s="117">
        <v>1</v>
      </c>
      <c r="BU124" s="49" t="s">
        <v>578</v>
      </c>
      <c r="CE124" s="6">
        <v>41346</v>
      </c>
      <c r="CF124" s="7">
        <v>3</v>
      </c>
      <c r="CG124" s="8" t="s">
        <v>31</v>
      </c>
      <c r="CH124" s="7">
        <v>9566</v>
      </c>
      <c r="CI124" s="7">
        <v>2013</v>
      </c>
      <c r="CJ124" s="8" t="s">
        <v>805</v>
      </c>
      <c r="CK124" s="7">
        <v>16</v>
      </c>
      <c r="CL124" s="9">
        <v>6.6299999999999996E-3</v>
      </c>
      <c r="CM124" s="8" t="s">
        <v>30</v>
      </c>
      <c r="CN124" s="8" t="s">
        <v>30</v>
      </c>
      <c r="CO124" s="8" t="s">
        <v>98</v>
      </c>
      <c r="CP124" s="7">
        <v>2825</v>
      </c>
      <c r="CQ124" s="8" t="s">
        <v>16</v>
      </c>
      <c r="CR124" s="8" t="s">
        <v>758</v>
      </c>
      <c r="CS124" s="7">
        <v>1</v>
      </c>
      <c r="CT124" s="8" t="s">
        <v>16</v>
      </c>
      <c r="CU124" s="10" t="s">
        <v>783</v>
      </c>
      <c r="CV124" s="8" t="s">
        <v>761</v>
      </c>
      <c r="CW124" s="9">
        <v>8.8762453870000009</v>
      </c>
      <c r="CX124" s="7">
        <v>1</v>
      </c>
      <c r="CY124" s="8" t="s">
        <v>6</v>
      </c>
      <c r="DB124" s="30">
        <v>2</v>
      </c>
      <c r="DC124" s="30">
        <v>2013</v>
      </c>
      <c r="DD124" s="7">
        <v>9798</v>
      </c>
      <c r="DE124" s="8" t="s">
        <v>679</v>
      </c>
      <c r="DF124" s="7">
        <v>2</v>
      </c>
      <c r="DG124" s="7">
        <v>21</v>
      </c>
      <c r="DH124" s="8" t="s">
        <v>622</v>
      </c>
      <c r="DI124" s="7">
        <v>10.3</v>
      </c>
      <c r="DJ124" s="7">
        <v>2</v>
      </c>
      <c r="DK124" s="8" t="s">
        <v>31</v>
      </c>
      <c r="DL124" s="8" t="s">
        <v>619</v>
      </c>
      <c r="DM124" s="31">
        <v>41317</v>
      </c>
    </row>
    <row r="125" spans="2:117" ht="26.25">
      <c r="B125" s="6"/>
      <c r="C125" s="7"/>
      <c r="D125" s="8"/>
      <c r="E125" s="7"/>
      <c r="F125" s="7"/>
      <c r="G125" s="8"/>
      <c r="H125" s="7"/>
      <c r="I125" s="9"/>
      <c r="J125" s="8"/>
      <c r="K125" s="8"/>
      <c r="L125" s="8"/>
      <c r="M125" s="7"/>
      <c r="N125" s="8"/>
      <c r="O125" s="8"/>
      <c r="P125" s="7"/>
      <c r="Q125" s="8"/>
      <c r="R125" s="10"/>
      <c r="S125" s="8"/>
      <c r="T125" s="9"/>
      <c r="U125" s="7"/>
      <c r="BA125" s="116">
        <v>41317</v>
      </c>
      <c r="BB125" s="117">
        <v>2</v>
      </c>
      <c r="BC125" s="118" t="s">
        <v>7</v>
      </c>
      <c r="BD125" s="117">
        <v>10002</v>
      </c>
      <c r="BE125" s="117">
        <v>2013</v>
      </c>
      <c r="BF125" s="118" t="s">
        <v>460</v>
      </c>
      <c r="BG125" s="117">
        <v>7.4</v>
      </c>
      <c r="BH125" s="119">
        <v>4.4999999999999999E-4</v>
      </c>
      <c r="BI125" s="118" t="s">
        <v>30</v>
      </c>
      <c r="BJ125" s="118" t="s">
        <v>6</v>
      </c>
      <c r="BK125" s="118" t="s">
        <v>458</v>
      </c>
      <c r="BL125" s="117">
        <v>2836</v>
      </c>
      <c r="BM125" s="118" t="s">
        <v>15</v>
      </c>
      <c r="BN125" s="118" t="s">
        <v>450</v>
      </c>
      <c r="BO125" s="117">
        <v>4</v>
      </c>
      <c r="BP125" s="118" t="s">
        <v>15</v>
      </c>
      <c r="BQ125" s="120" t="s">
        <v>451</v>
      </c>
      <c r="BR125" s="118" t="s">
        <v>195</v>
      </c>
      <c r="BS125" s="119">
        <v>0.42452208699999999</v>
      </c>
      <c r="BT125" s="117">
        <v>1</v>
      </c>
      <c r="BU125" s="49" t="s">
        <v>578</v>
      </c>
      <c r="CE125" s="6">
        <v>41346</v>
      </c>
      <c r="CF125" s="7">
        <v>3</v>
      </c>
      <c r="CG125" s="8" t="s">
        <v>31</v>
      </c>
      <c r="CH125" s="7">
        <v>9567</v>
      </c>
      <c r="CI125" s="7">
        <v>2013</v>
      </c>
      <c r="CJ125" s="8" t="s">
        <v>806</v>
      </c>
      <c r="CK125" s="7">
        <v>12.8</v>
      </c>
      <c r="CL125" s="9">
        <v>2.5699999999999998E-3</v>
      </c>
      <c r="CM125" s="8" t="s">
        <v>30</v>
      </c>
      <c r="CN125" s="8" t="s">
        <v>30</v>
      </c>
      <c r="CO125" s="8" t="s">
        <v>98</v>
      </c>
      <c r="CP125" s="7">
        <v>2825</v>
      </c>
      <c r="CQ125" s="8" t="s">
        <v>16</v>
      </c>
      <c r="CR125" s="8" t="s">
        <v>758</v>
      </c>
      <c r="CS125" s="7">
        <v>1</v>
      </c>
      <c r="CT125" s="8" t="s">
        <v>16</v>
      </c>
      <c r="CU125" s="10" t="s">
        <v>783</v>
      </c>
      <c r="CV125" s="8" t="s">
        <v>761</v>
      </c>
      <c r="CW125" s="9">
        <v>8.8762453870000009</v>
      </c>
      <c r="CX125" s="7">
        <v>1</v>
      </c>
      <c r="CY125" s="8" t="s">
        <v>6</v>
      </c>
      <c r="DB125" s="30">
        <v>2</v>
      </c>
      <c r="DC125" s="30">
        <v>2013</v>
      </c>
      <c r="DD125" s="7">
        <v>9801</v>
      </c>
      <c r="DE125" s="8" t="s">
        <v>682</v>
      </c>
      <c r="DF125" s="7">
        <v>1</v>
      </c>
      <c r="DG125" s="7">
        <v>3</v>
      </c>
      <c r="DH125" s="8" t="s">
        <v>622</v>
      </c>
      <c r="DI125" s="7">
        <v>10.3</v>
      </c>
      <c r="DJ125" s="7">
        <v>1</v>
      </c>
      <c r="DK125" s="8" t="s">
        <v>31</v>
      </c>
      <c r="DL125" s="8" t="s">
        <v>619</v>
      </c>
      <c r="DM125" s="31">
        <v>41317</v>
      </c>
    </row>
    <row r="126" spans="2:117" ht="26.25">
      <c r="B126" s="6"/>
      <c r="C126" s="7"/>
      <c r="D126" s="8"/>
      <c r="E126" s="7"/>
      <c r="F126" s="7"/>
      <c r="G126" s="8"/>
      <c r="H126" s="7"/>
      <c r="I126" s="9"/>
      <c r="J126" s="8"/>
      <c r="K126" s="8"/>
      <c r="L126" s="8"/>
      <c r="M126" s="7"/>
      <c r="N126" s="8"/>
      <c r="O126" s="8"/>
      <c r="P126" s="7"/>
      <c r="Q126" s="8"/>
      <c r="R126" s="10"/>
      <c r="S126" s="8"/>
      <c r="T126" s="9"/>
      <c r="U126" s="7"/>
      <c r="BA126" s="116">
        <v>41317</v>
      </c>
      <c r="BB126" s="117">
        <v>2</v>
      </c>
      <c r="BC126" s="118" t="s">
        <v>7</v>
      </c>
      <c r="BD126" s="117">
        <v>10003</v>
      </c>
      <c r="BE126" s="117">
        <v>2013</v>
      </c>
      <c r="BF126" s="118" t="s">
        <v>461</v>
      </c>
      <c r="BG126" s="117">
        <v>7.5</v>
      </c>
      <c r="BH126" s="119">
        <v>5.0000000000000001E-4</v>
      </c>
      <c r="BI126" s="118" t="s">
        <v>30</v>
      </c>
      <c r="BJ126" s="118" t="s">
        <v>6</v>
      </c>
      <c r="BK126" s="118" t="s">
        <v>458</v>
      </c>
      <c r="BL126" s="117">
        <v>2836</v>
      </c>
      <c r="BM126" s="118" t="s">
        <v>15</v>
      </c>
      <c r="BN126" s="118" t="s">
        <v>450</v>
      </c>
      <c r="BO126" s="117">
        <v>4</v>
      </c>
      <c r="BP126" s="118" t="s">
        <v>15</v>
      </c>
      <c r="BQ126" s="120" t="s">
        <v>451</v>
      </c>
      <c r="BR126" s="118" t="s">
        <v>195</v>
      </c>
      <c r="BS126" s="119">
        <v>0.42452208699999999</v>
      </c>
      <c r="BT126" s="117">
        <v>1</v>
      </c>
      <c r="BU126" s="49" t="s">
        <v>578</v>
      </c>
      <c r="CE126" s="6">
        <v>41346</v>
      </c>
      <c r="CF126" s="7">
        <v>3</v>
      </c>
      <c r="CG126" s="8" t="s">
        <v>31</v>
      </c>
      <c r="CH126" s="7">
        <v>9568</v>
      </c>
      <c r="CI126" s="7">
        <v>2013</v>
      </c>
      <c r="CJ126" s="8" t="s">
        <v>807</v>
      </c>
      <c r="CK126" s="7">
        <v>15.9</v>
      </c>
      <c r="CL126" s="9">
        <v>6.1599999999999997E-3</v>
      </c>
      <c r="CM126" s="8" t="s">
        <v>30</v>
      </c>
      <c r="CN126" s="8" t="s">
        <v>6</v>
      </c>
      <c r="CO126" s="8" t="s">
        <v>98</v>
      </c>
      <c r="CP126" s="7">
        <v>2825</v>
      </c>
      <c r="CQ126" s="8" t="s">
        <v>16</v>
      </c>
      <c r="CR126" s="8" t="s">
        <v>758</v>
      </c>
      <c r="CS126" s="7">
        <v>1</v>
      </c>
      <c r="CT126" s="8" t="s">
        <v>16</v>
      </c>
      <c r="CU126" s="10" t="s">
        <v>783</v>
      </c>
      <c r="CV126" s="8" t="s">
        <v>761</v>
      </c>
      <c r="CW126" s="9">
        <v>8.8762453870000009</v>
      </c>
      <c r="CX126" s="7">
        <v>1</v>
      </c>
      <c r="CY126" s="8" t="s">
        <v>6</v>
      </c>
      <c r="DB126" s="30">
        <v>2</v>
      </c>
      <c r="DC126" s="30">
        <v>2013</v>
      </c>
      <c r="DD126" s="7">
        <v>9812</v>
      </c>
      <c r="DE126" s="8" t="s">
        <v>693</v>
      </c>
      <c r="DF126" s="7">
        <v>2</v>
      </c>
      <c r="DG126" s="7">
        <v>3</v>
      </c>
      <c r="DH126" s="8" t="s">
        <v>645</v>
      </c>
      <c r="DI126" s="7">
        <v>10.3</v>
      </c>
      <c r="DJ126" s="7">
        <v>2</v>
      </c>
      <c r="DK126" s="8" t="s">
        <v>31</v>
      </c>
      <c r="DL126" s="8" t="s">
        <v>642</v>
      </c>
      <c r="DM126" s="31">
        <v>41317</v>
      </c>
    </row>
    <row r="127" spans="2:117" ht="26.25">
      <c r="B127" s="6"/>
      <c r="C127" s="7"/>
      <c r="D127" s="8"/>
      <c r="E127" s="7"/>
      <c r="F127" s="7"/>
      <c r="G127" s="8"/>
      <c r="H127" s="7"/>
      <c r="I127" s="9"/>
      <c r="J127" s="8"/>
      <c r="K127" s="8"/>
      <c r="L127" s="8"/>
      <c r="M127" s="7"/>
      <c r="N127" s="8"/>
      <c r="O127" s="8"/>
      <c r="P127" s="7"/>
      <c r="Q127" s="8"/>
      <c r="R127" s="10"/>
      <c r="S127" s="8"/>
      <c r="T127" s="9"/>
      <c r="U127" s="7"/>
      <c r="BA127" s="116">
        <v>41317</v>
      </c>
      <c r="BB127" s="117">
        <v>2</v>
      </c>
      <c r="BC127" s="118" t="s">
        <v>7</v>
      </c>
      <c r="BD127" s="117">
        <v>10004</v>
      </c>
      <c r="BE127" s="117">
        <v>2013</v>
      </c>
      <c r="BF127" s="118" t="s">
        <v>462</v>
      </c>
      <c r="BG127" s="117">
        <v>7.5</v>
      </c>
      <c r="BH127" s="119">
        <v>2.9999999999999997E-4</v>
      </c>
      <c r="BI127" s="118" t="s">
        <v>30</v>
      </c>
      <c r="BJ127" s="118" t="s">
        <v>6</v>
      </c>
      <c r="BK127" s="118" t="s">
        <v>458</v>
      </c>
      <c r="BL127" s="117">
        <v>2836</v>
      </c>
      <c r="BM127" s="118" t="s">
        <v>15</v>
      </c>
      <c r="BN127" s="118" t="s">
        <v>450</v>
      </c>
      <c r="BO127" s="117">
        <v>4</v>
      </c>
      <c r="BP127" s="118" t="s">
        <v>15</v>
      </c>
      <c r="BQ127" s="120" t="s">
        <v>451</v>
      </c>
      <c r="BR127" s="118" t="s">
        <v>195</v>
      </c>
      <c r="BS127" s="119">
        <v>0.42452208699999999</v>
      </c>
      <c r="BT127" s="117">
        <v>1</v>
      </c>
      <c r="BU127" s="49" t="s">
        <v>578</v>
      </c>
      <c r="CE127" s="6">
        <v>41346</v>
      </c>
      <c r="CF127" s="7">
        <v>3</v>
      </c>
      <c r="CG127" s="8" t="s">
        <v>31</v>
      </c>
      <c r="CH127" s="7">
        <v>9569</v>
      </c>
      <c r="CI127" s="7">
        <v>2013</v>
      </c>
      <c r="CJ127" s="8" t="s">
        <v>808</v>
      </c>
      <c r="CK127" s="7">
        <v>13.9</v>
      </c>
      <c r="CL127" s="9">
        <v>3.2000000000000002E-3</v>
      </c>
      <c r="CM127" s="8" t="s">
        <v>30</v>
      </c>
      <c r="CN127" s="8" t="s">
        <v>30</v>
      </c>
      <c r="CO127" s="8" t="s">
        <v>98</v>
      </c>
      <c r="CP127" s="7">
        <v>2825</v>
      </c>
      <c r="CQ127" s="8" t="s">
        <v>16</v>
      </c>
      <c r="CR127" s="8" t="s">
        <v>758</v>
      </c>
      <c r="CS127" s="7">
        <v>1</v>
      </c>
      <c r="CT127" s="8" t="s">
        <v>16</v>
      </c>
      <c r="CU127" s="10" t="s">
        <v>783</v>
      </c>
      <c r="CV127" s="8" t="s">
        <v>761</v>
      </c>
      <c r="CW127" s="9">
        <v>8.8762453870000009</v>
      </c>
      <c r="CX127" s="7">
        <v>1</v>
      </c>
      <c r="CY127" s="8" t="s">
        <v>6</v>
      </c>
      <c r="DB127" s="30">
        <v>2</v>
      </c>
      <c r="DC127" s="30">
        <v>2013</v>
      </c>
      <c r="DD127" s="7">
        <v>9819</v>
      </c>
      <c r="DE127" s="8" t="s">
        <v>700</v>
      </c>
      <c r="DF127" s="7">
        <v>3</v>
      </c>
      <c r="DG127" s="7">
        <v>6</v>
      </c>
      <c r="DH127" s="8" t="s">
        <v>645</v>
      </c>
      <c r="DI127" s="7">
        <v>10.3</v>
      </c>
      <c r="DJ127" s="7">
        <v>3</v>
      </c>
      <c r="DK127" s="8" t="s">
        <v>31</v>
      </c>
      <c r="DL127" s="8" t="s">
        <v>642</v>
      </c>
      <c r="DM127" s="31">
        <v>41317</v>
      </c>
    </row>
    <row r="128" spans="2:117" ht="39">
      <c r="B128" s="6"/>
      <c r="C128" s="7"/>
      <c r="D128" s="8"/>
      <c r="E128" s="7"/>
      <c r="F128" s="7"/>
      <c r="G128" s="8"/>
      <c r="H128" s="7"/>
      <c r="I128" s="9"/>
      <c r="J128" s="8"/>
      <c r="K128" s="8"/>
      <c r="L128" s="8"/>
      <c r="M128" s="7"/>
      <c r="N128" s="8"/>
      <c r="O128" s="8"/>
      <c r="P128" s="7"/>
      <c r="Q128" s="8"/>
      <c r="R128" s="10"/>
      <c r="S128" s="8"/>
      <c r="T128" s="9"/>
      <c r="U128" s="7"/>
      <c r="BA128" s="116">
        <v>41316</v>
      </c>
      <c r="BB128" s="117">
        <v>2</v>
      </c>
      <c r="BC128" s="118" t="s">
        <v>7</v>
      </c>
      <c r="BD128" s="117">
        <v>10042</v>
      </c>
      <c r="BE128" s="117">
        <v>2013</v>
      </c>
      <c r="BF128" s="118" t="s">
        <v>416</v>
      </c>
      <c r="BG128" s="117">
        <v>6.5</v>
      </c>
      <c r="BH128" s="119">
        <v>2.9E-4</v>
      </c>
      <c r="BI128" s="118" t="s">
        <v>30</v>
      </c>
      <c r="BJ128" s="118" t="s">
        <v>6</v>
      </c>
      <c r="BK128" s="118" t="s">
        <v>417</v>
      </c>
      <c r="BL128" s="117">
        <v>2802</v>
      </c>
      <c r="BM128" s="118" t="s">
        <v>15</v>
      </c>
      <c r="BN128" s="118" t="s">
        <v>386</v>
      </c>
      <c r="BO128" s="117">
        <v>4</v>
      </c>
      <c r="BP128" s="118" t="s">
        <v>15</v>
      </c>
      <c r="BQ128" s="120" t="s">
        <v>387</v>
      </c>
      <c r="BR128" s="118" t="s">
        <v>388</v>
      </c>
      <c r="BS128" s="119">
        <v>1.90662485</v>
      </c>
      <c r="BT128" s="117">
        <v>1</v>
      </c>
      <c r="BU128" s="49" t="s">
        <v>578</v>
      </c>
      <c r="CE128" s="6">
        <v>41346</v>
      </c>
      <c r="CF128" s="7">
        <v>3</v>
      </c>
      <c r="CG128" s="8" t="s">
        <v>31</v>
      </c>
      <c r="CH128" s="7">
        <v>9571</v>
      </c>
      <c r="CI128" s="7">
        <v>2013</v>
      </c>
      <c r="CJ128" s="8" t="s">
        <v>810</v>
      </c>
      <c r="CK128" s="7">
        <v>17.2</v>
      </c>
      <c r="CL128" s="9">
        <v>8.9499999999999996E-3</v>
      </c>
      <c r="CM128" s="8" t="s">
        <v>30</v>
      </c>
      <c r="CN128" s="8" t="s">
        <v>30</v>
      </c>
      <c r="CO128" s="8" t="s">
        <v>98</v>
      </c>
      <c r="CP128" s="7">
        <v>2825</v>
      </c>
      <c r="CQ128" s="8" t="s">
        <v>16</v>
      </c>
      <c r="CR128" s="8" t="s">
        <v>758</v>
      </c>
      <c r="CS128" s="7">
        <v>1</v>
      </c>
      <c r="CT128" s="8" t="s">
        <v>16</v>
      </c>
      <c r="CU128" s="10" t="s">
        <v>783</v>
      </c>
      <c r="CV128" s="8" t="s">
        <v>761</v>
      </c>
      <c r="CW128" s="9">
        <v>8.8762453870000009</v>
      </c>
      <c r="CX128" s="7">
        <v>1</v>
      </c>
      <c r="CY128" s="8" t="s">
        <v>6</v>
      </c>
      <c r="DB128" s="30">
        <v>3</v>
      </c>
      <c r="DC128" s="30">
        <v>2013</v>
      </c>
      <c r="DD128" s="7">
        <v>9499</v>
      </c>
      <c r="DE128" s="8" t="s">
        <v>862</v>
      </c>
      <c r="DF128" s="7">
        <v>1</v>
      </c>
      <c r="DG128" s="7">
        <v>4</v>
      </c>
      <c r="DH128" s="8" t="s">
        <v>761</v>
      </c>
      <c r="DI128" s="7">
        <v>10.3</v>
      </c>
      <c r="DJ128" s="7">
        <v>1</v>
      </c>
      <c r="DK128" s="8" t="s">
        <v>31</v>
      </c>
      <c r="DL128" s="8" t="s">
        <v>758</v>
      </c>
      <c r="DM128" s="31">
        <v>41360</v>
      </c>
    </row>
    <row r="129" spans="2:117" ht="39">
      <c r="B129" s="6"/>
      <c r="C129" s="7"/>
      <c r="D129" s="8"/>
      <c r="E129" s="7"/>
      <c r="F129" s="7"/>
      <c r="G129" s="8"/>
      <c r="H129" s="7"/>
      <c r="I129" s="9"/>
      <c r="J129" s="8"/>
      <c r="K129" s="8"/>
      <c r="L129" s="8"/>
      <c r="M129" s="7"/>
      <c r="N129" s="8"/>
      <c r="O129" s="8"/>
      <c r="P129" s="7"/>
      <c r="Q129" s="8"/>
      <c r="R129" s="10"/>
      <c r="S129" s="8"/>
      <c r="T129" s="9"/>
      <c r="U129" s="7"/>
      <c r="BA129" s="116">
        <v>41316</v>
      </c>
      <c r="BB129" s="117">
        <v>2</v>
      </c>
      <c r="BC129" s="118" t="s">
        <v>7</v>
      </c>
      <c r="BD129" s="117">
        <v>10047</v>
      </c>
      <c r="BE129" s="117">
        <v>2013</v>
      </c>
      <c r="BF129" s="118" t="s">
        <v>423</v>
      </c>
      <c r="BG129" s="117">
        <v>7.2</v>
      </c>
      <c r="BH129" s="119">
        <v>4.0000000000000002E-4</v>
      </c>
      <c r="BI129" s="118" t="s">
        <v>30</v>
      </c>
      <c r="BJ129" s="118" t="s">
        <v>6</v>
      </c>
      <c r="BK129" s="118" t="s">
        <v>417</v>
      </c>
      <c r="BL129" s="117">
        <v>2802</v>
      </c>
      <c r="BM129" s="118" t="s">
        <v>15</v>
      </c>
      <c r="BN129" s="118" t="s">
        <v>386</v>
      </c>
      <c r="BO129" s="117">
        <v>4</v>
      </c>
      <c r="BP129" s="118" t="s">
        <v>15</v>
      </c>
      <c r="BQ129" s="120" t="s">
        <v>387</v>
      </c>
      <c r="BR129" s="118" t="s">
        <v>388</v>
      </c>
      <c r="BS129" s="119">
        <v>1.90662485</v>
      </c>
      <c r="BT129" s="117">
        <v>1</v>
      </c>
      <c r="BU129" s="49" t="s">
        <v>578</v>
      </c>
      <c r="CE129" s="6">
        <v>41346</v>
      </c>
      <c r="CF129" s="7">
        <v>3</v>
      </c>
      <c r="CG129" s="8" t="s">
        <v>31</v>
      </c>
      <c r="CH129" s="7">
        <v>9572</v>
      </c>
      <c r="CI129" s="7">
        <v>2013</v>
      </c>
      <c r="CJ129" s="8" t="s">
        <v>811</v>
      </c>
      <c r="CK129" s="7">
        <v>15.3</v>
      </c>
      <c r="CL129" s="9">
        <v>5.3699999999999998E-3</v>
      </c>
      <c r="CM129" s="8" t="s">
        <v>30</v>
      </c>
      <c r="CN129" s="8" t="s">
        <v>30</v>
      </c>
      <c r="CO129" s="8" t="s">
        <v>98</v>
      </c>
      <c r="CP129" s="7">
        <v>2825</v>
      </c>
      <c r="CQ129" s="8" t="s">
        <v>16</v>
      </c>
      <c r="CR129" s="8" t="s">
        <v>758</v>
      </c>
      <c r="CS129" s="7">
        <v>1</v>
      </c>
      <c r="CT129" s="8" t="s">
        <v>16</v>
      </c>
      <c r="CU129" s="10" t="s">
        <v>783</v>
      </c>
      <c r="CV129" s="8" t="s">
        <v>761</v>
      </c>
      <c r="CW129" s="9">
        <v>8.8762453870000009</v>
      </c>
      <c r="CX129" s="7">
        <v>1</v>
      </c>
      <c r="CY129" s="8" t="s">
        <v>6</v>
      </c>
      <c r="DB129" s="30">
        <v>3</v>
      </c>
      <c r="DC129" s="30">
        <v>2013</v>
      </c>
      <c r="DD129" s="7">
        <v>9504</v>
      </c>
      <c r="DE129" s="8" t="s">
        <v>867</v>
      </c>
      <c r="DF129" s="7">
        <v>2</v>
      </c>
      <c r="DG129" s="7">
        <v>2</v>
      </c>
      <c r="DH129" s="8" t="s">
        <v>761</v>
      </c>
      <c r="DI129" s="7">
        <v>10.3</v>
      </c>
      <c r="DJ129" s="7">
        <v>2</v>
      </c>
      <c r="DK129" s="8" t="s">
        <v>31</v>
      </c>
      <c r="DL129" s="8" t="s">
        <v>758</v>
      </c>
      <c r="DM129" s="31">
        <v>41360</v>
      </c>
    </row>
    <row r="130" spans="2:117" ht="39">
      <c r="B130" s="6"/>
      <c r="C130" s="7"/>
      <c r="D130" s="8"/>
      <c r="E130" s="7"/>
      <c r="F130" s="7"/>
      <c r="G130" s="8"/>
      <c r="H130" s="7"/>
      <c r="I130" s="9"/>
      <c r="J130" s="8"/>
      <c r="K130" s="8"/>
      <c r="L130" s="8"/>
      <c r="M130" s="7"/>
      <c r="N130" s="8"/>
      <c r="O130" s="8"/>
      <c r="P130" s="7"/>
      <c r="Q130" s="8"/>
      <c r="R130" s="10"/>
      <c r="S130" s="8"/>
      <c r="T130" s="9"/>
      <c r="U130" s="7"/>
      <c r="BA130" s="116">
        <v>41317</v>
      </c>
      <c r="BB130" s="117">
        <v>2</v>
      </c>
      <c r="BC130" s="118" t="s">
        <v>7</v>
      </c>
      <c r="BD130" s="117">
        <v>9995</v>
      </c>
      <c r="BE130" s="117">
        <v>2013</v>
      </c>
      <c r="BF130" s="118" t="s">
        <v>452</v>
      </c>
      <c r="BG130" s="117">
        <v>7.6</v>
      </c>
      <c r="BH130" s="119">
        <v>4.4999999999999999E-4</v>
      </c>
      <c r="BI130" s="118" t="s">
        <v>30</v>
      </c>
      <c r="BJ130" s="118" t="s">
        <v>30</v>
      </c>
      <c r="BK130" s="118" t="s">
        <v>417</v>
      </c>
      <c r="BL130" s="117">
        <v>2836</v>
      </c>
      <c r="BM130" s="118" t="s">
        <v>15</v>
      </c>
      <c r="BN130" s="118" t="s">
        <v>450</v>
      </c>
      <c r="BO130" s="117">
        <v>4</v>
      </c>
      <c r="BP130" s="118" t="s">
        <v>15</v>
      </c>
      <c r="BQ130" s="120" t="s">
        <v>451</v>
      </c>
      <c r="BR130" s="118" t="s">
        <v>195</v>
      </c>
      <c r="BS130" s="119">
        <v>0.42452208699999999</v>
      </c>
      <c r="BT130" s="117">
        <v>1</v>
      </c>
      <c r="BU130" s="49" t="s">
        <v>578</v>
      </c>
      <c r="CE130" s="6">
        <v>41346</v>
      </c>
      <c r="CF130" s="7">
        <v>3</v>
      </c>
      <c r="CG130" s="8" t="s">
        <v>31</v>
      </c>
      <c r="CH130" s="7">
        <v>9573</v>
      </c>
      <c r="CI130" s="7">
        <v>2013</v>
      </c>
      <c r="CJ130" s="8" t="s">
        <v>812</v>
      </c>
      <c r="CK130" s="7">
        <v>15.3</v>
      </c>
      <c r="CL130" s="9">
        <v>5.94E-3</v>
      </c>
      <c r="CM130" s="8" t="s">
        <v>30</v>
      </c>
      <c r="CN130" s="8" t="s">
        <v>30</v>
      </c>
      <c r="CO130" s="8" t="s">
        <v>98</v>
      </c>
      <c r="CP130" s="7">
        <v>2825</v>
      </c>
      <c r="CQ130" s="8" t="s">
        <v>16</v>
      </c>
      <c r="CR130" s="8" t="s">
        <v>758</v>
      </c>
      <c r="CS130" s="7">
        <v>1</v>
      </c>
      <c r="CT130" s="8" t="s">
        <v>16</v>
      </c>
      <c r="CU130" s="10" t="s">
        <v>783</v>
      </c>
      <c r="CV130" s="8" t="s">
        <v>761</v>
      </c>
      <c r="CW130" s="9">
        <v>8.8762453870000009</v>
      </c>
      <c r="CX130" s="7">
        <v>1</v>
      </c>
      <c r="CY130" s="8" t="s">
        <v>6</v>
      </c>
      <c r="DB130" s="30">
        <v>3</v>
      </c>
      <c r="DC130" s="30">
        <v>2013</v>
      </c>
      <c r="DD130" s="7">
        <v>9517</v>
      </c>
      <c r="DE130" s="8" t="s">
        <v>880</v>
      </c>
      <c r="DF130" s="7">
        <v>3</v>
      </c>
      <c r="DG130" s="7">
        <v>5</v>
      </c>
      <c r="DH130" s="8" t="s">
        <v>761</v>
      </c>
      <c r="DI130" s="7">
        <v>10.3</v>
      </c>
      <c r="DJ130" s="7">
        <v>3</v>
      </c>
      <c r="DK130" s="8" t="s">
        <v>31</v>
      </c>
      <c r="DL130" s="8" t="s">
        <v>758</v>
      </c>
      <c r="DM130" s="31">
        <v>41360</v>
      </c>
    </row>
    <row r="131" spans="2:117" ht="39">
      <c r="B131" s="6"/>
      <c r="C131" s="7"/>
      <c r="D131" s="8"/>
      <c r="E131" s="7"/>
      <c r="F131" s="7"/>
      <c r="G131" s="8"/>
      <c r="H131" s="7"/>
      <c r="I131" s="9"/>
      <c r="J131" s="8"/>
      <c r="K131" s="8"/>
      <c r="L131" s="8"/>
      <c r="M131" s="7"/>
      <c r="N131" s="8"/>
      <c r="O131" s="8"/>
      <c r="P131" s="7"/>
      <c r="Q131" s="8"/>
      <c r="R131" s="10"/>
      <c r="S131" s="8"/>
      <c r="T131" s="9"/>
      <c r="U131" s="7"/>
      <c r="BA131" s="116">
        <v>41331</v>
      </c>
      <c r="BB131" s="117">
        <v>2</v>
      </c>
      <c r="BC131" s="118" t="s">
        <v>7</v>
      </c>
      <c r="BD131" s="117">
        <v>9940</v>
      </c>
      <c r="BE131" s="117">
        <v>2013</v>
      </c>
      <c r="BF131" s="118" t="s">
        <v>510</v>
      </c>
      <c r="BG131" s="117">
        <v>8.1</v>
      </c>
      <c r="BH131" s="119" t="s">
        <v>98</v>
      </c>
      <c r="BI131" s="118" t="s">
        <v>30</v>
      </c>
      <c r="BJ131" s="118" t="s">
        <v>30</v>
      </c>
      <c r="BK131" s="118" t="s">
        <v>511</v>
      </c>
      <c r="BL131" s="117">
        <v>2833</v>
      </c>
      <c r="BM131" s="118" t="s">
        <v>15</v>
      </c>
      <c r="BN131" s="118" t="s">
        <v>450</v>
      </c>
      <c r="BO131" s="117">
        <v>5</v>
      </c>
      <c r="BP131" s="118" t="s">
        <v>15</v>
      </c>
      <c r="BQ131" s="120" t="s">
        <v>496</v>
      </c>
      <c r="BR131" s="118" t="s">
        <v>195</v>
      </c>
      <c r="BS131" s="119">
        <v>1.0876888010000001</v>
      </c>
      <c r="BT131" s="117">
        <v>1</v>
      </c>
      <c r="BU131" s="49" t="s">
        <v>578</v>
      </c>
      <c r="CE131" s="6">
        <v>41346</v>
      </c>
      <c r="CF131" s="7">
        <v>3</v>
      </c>
      <c r="CG131" s="8" t="s">
        <v>31</v>
      </c>
      <c r="CH131" s="7">
        <v>9574</v>
      </c>
      <c r="CI131" s="7">
        <v>2013</v>
      </c>
      <c r="CJ131" s="8" t="s">
        <v>813</v>
      </c>
      <c r="CK131" s="7">
        <v>14</v>
      </c>
      <c r="CL131" s="9">
        <v>3.4099999999999998E-3</v>
      </c>
      <c r="CM131" s="8" t="s">
        <v>30</v>
      </c>
      <c r="CN131" s="8" t="s">
        <v>30</v>
      </c>
      <c r="CO131" s="8" t="s">
        <v>98</v>
      </c>
      <c r="CP131" s="7">
        <v>2825</v>
      </c>
      <c r="CQ131" s="8" t="s">
        <v>16</v>
      </c>
      <c r="CR131" s="8" t="s">
        <v>758</v>
      </c>
      <c r="CS131" s="7">
        <v>1</v>
      </c>
      <c r="CT131" s="8" t="s">
        <v>16</v>
      </c>
      <c r="CU131" s="10" t="s">
        <v>783</v>
      </c>
      <c r="CV131" s="8" t="s">
        <v>761</v>
      </c>
      <c r="CW131" s="9">
        <v>8.8762453870000009</v>
      </c>
      <c r="CX131" s="7">
        <v>1</v>
      </c>
      <c r="CY131" s="8" t="s">
        <v>6</v>
      </c>
      <c r="DB131" s="30">
        <v>2</v>
      </c>
      <c r="DC131" s="30">
        <v>2013</v>
      </c>
      <c r="DD131" s="7">
        <v>9735</v>
      </c>
      <c r="DE131" s="8" t="s">
        <v>734</v>
      </c>
      <c r="DF131" s="7">
        <v>3</v>
      </c>
      <c r="DG131" s="7">
        <v>4</v>
      </c>
      <c r="DH131" s="8" t="s">
        <v>708</v>
      </c>
      <c r="DI131" s="7">
        <v>10.199999999999999</v>
      </c>
      <c r="DJ131" s="7">
        <v>3</v>
      </c>
      <c r="DK131" s="8" t="s">
        <v>31</v>
      </c>
      <c r="DL131" s="8" t="s">
        <v>705</v>
      </c>
      <c r="DM131" s="31">
        <v>41331</v>
      </c>
    </row>
    <row r="132" spans="2:117" ht="39">
      <c r="B132" s="6"/>
      <c r="C132" s="7"/>
      <c r="D132" s="8"/>
      <c r="E132" s="7"/>
      <c r="F132" s="7"/>
      <c r="G132" s="8"/>
      <c r="H132" s="7"/>
      <c r="I132" s="9"/>
      <c r="J132" s="8"/>
      <c r="K132" s="8"/>
      <c r="L132" s="8"/>
      <c r="M132" s="7"/>
      <c r="N132" s="8"/>
      <c r="O132" s="8"/>
      <c r="P132" s="7"/>
      <c r="Q132" s="8"/>
      <c r="R132" s="10"/>
      <c r="S132" s="8"/>
      <c r="T132" s="9"/>
      <c r="U132" s="7"/>
      <c r="BA132" s="116">
        <v>41331</v>
      </c>
      <c r="BB132" s="117">
        <v>2</v>
      </c>
      <c r="BC132" s="118" t="s">
        <v>7</v>
      </c>
      <c r="BD132" s="117">
        <v>9939</v>
      </c>
      <c r="BE132" s="117">
        <v>2013</v>
      </c>
      <c r="BF132" s="118" t="s">
        <v>508</v>
      </c>
      <c r="BG132" s="117">
        <v>8.1999999999999993</v>
      </c>
      <c r="BH132" s="119">
        <v>5.9999999999999995E-4</v>
      </c>
      <c r="BI132" s="118" t="s">
        <v>30</v>
      </c>
      <c r="BJ132" s="118" t="s">
        <v>30</v>
      </c>
      <c r="BK132" s="118" t="s">
        <v>509</v>
      </c>
      <c r="BL132" s="117">
        <v>2833</v>
      </c>
      <c r="BM132" s="118" t="s">
        <v>15</v>
      </c>
      <c r="BN132" s="118" t="s">
        <v>450</v>
      </c>
      <c r="BO132" s="117">
        <v>5</v>
      </c>
      <c r="BP132" s="118" t="s">
        <v>15</v>
      </c>
      <c r="BQ132" s="120" t="s">
        <v>496</v>
      </c>
      <c r="BR132" s="118" t="s">
        <v>195</v>
      </c>
      <c r="BS132" s="119">
        <v>1.0876888010000001</v>
      </c>
      <c r="BT132" s="117">
        <v>1</v>
      </c>
      <c r="BU132" s="49" t="s">
        <v>68</v>
      </c>
      <c r="CE132" s="6">
        <v>41346</v>
      </c>
      <c r="CF132" s="7">
        <v>3</v>
      </c>
      <c r="CG132" s="8" t="s">
        <v>31</v>
      </c>
      <c r="CH132" s="7">
        <v>9575</v>
      </c>
      <c r="CI132" s="7">
        <v>2013</v>
      </c>
      <c r="CJ132" s="8" t="s">
        <v>814</v>
      </c>
      <c r="CK132" s="7">
        <v>12.9</v>
      </c>
      <c r="CL132" s="9">
        <v>2.48E-3</v>
      </c>
      <c r="CM132" s="8" t="s">
        <v>30</v>
      </c>
      <c r="CN132" s="8" t="s">
        <v>30</v>
      </c>
      <c r="CO132" s="8" t="s">
        <v>98</v>
      </c>
      <c r="CP132" s="7">
        <v>2825</v>
      </c>
      <c r="CQ132" s="8" t="s">
        <v>16</v>
      </c>
      <c r="CR132" s="8" t="s">
        <v>758</v>
      </c>
      <c r="CS132" s="7">
        <v>1</v>
      </c>
      <c r="CT132" s="8" t="s">
        <v>16</v>
      </c>
      <c r="CU132" s="10" t="s">
        <v>783</v>
      </c>
      <c r="CV132" s="8" t="s">
        <v>761</v>
      </c>
      <c r="CW132" s="9">
        <v>8.8762453870000009</v>
      </c>
      <c r="CX132" s="7">
        <v>1</v>
      </c>
      <c r="CY132" s="8" t="s">
        <v>6</v>
      </c>
      <c r="DB132" s="30">
        <v>2</v>
      </c>
      <c r="DC132" s="30">
        <v>2013</v>
      </c>
      <c r="DD132" s="7">
        <v>9751</v>
      </c>
      <c r="DE132" s="8" t="s">
        <v>750</v>
      </c>
      <c r="DF132" s="7">
        <v>2</v>
      </c>
      <c r="DG132" s="7">
        <v>3</v>
      </c>
      <c r="DH132" s="8" t="s">
        <v>708</v>
      </c>
      <c r="DI132" s="7">
        <v>10.199999999999999</v>
      </c>
      <c r="DJ132" s="7">
        <v>2</v>
      </c>
      <c r="DK132" s="8" t="s">
        <v>31</v>
      </c>
      <c r="DL132" s="8" t="s">
        <v>705</v>
      </c>
      <c r="DM132" s="31">
        <v>41331</v>
      </c>
    </row>
    <row r="133" spans="2:117" ht="26.25">
      <c r="B133" s="6"/>
      <c r="C133" s="7"/>
      <c r="D133" s="8"/>
      <c r="E133" s="7"/>
      <c r="F133" s="7"/>
      <c r="G133" s="8"/>
      <c r="H133" s="7"/>
      <c r="I133" s="9"/>
      <c r="J133" s="8"/>
      <c r="K133" s="8"/>
      <c r="L133" s="8"/>
      <c r="M133" s="7"/>
      <c r="N133" s="8"/>
      <c r="O133" s="8"/>
      <c r="P133" s="7"/>
      <c r="Q133" s="8"/>
      <c r="R133" s="10"/>
      <c r="S133" s="8"/>
      <c r="T133" s="9"/>
      <c r="U133" s="7"/>
      <c r="BA133" s="116">
        <v>41316</v>
      </c>
      <c r="BB133" s="117">
        <v>2</v>
      </c>
      <c r="BC133" s="118" t="s">
        <v>7</v>
      </c>
      <c r="BD133" s="117">
        <v>9458</v>
      </c>
      <c r="BE133" s="117">
        <v>2013</v>
      </c>
      <c r="BF133" s="118" t="s">
        <v>398</v>
      </c>
      <c r="BG133" s="117">
        <v>7.6</v>
      </c>
      <c r="BH133" s="119">
        <v>5.6999999999999998E-4</v>
      </c>
      <c r="BI133" s="118" t="s">
        <v>30</v>
      </c>
      <c r="BJ133" s="118" t="s">
        <v>6</v>
      </c>
      <c r="BK133" s="118" t="s">
        <v>114</v>
      </c>
      <c r="BL133" s="117">
        <v>2802</v>
      </c>
      <c r="BM133" s="118" t="s">
        <v>15</v>
      </c>
      <c r="BN133" s="118" t="s">
        <v>386</v>
      </c>
      <c r="BO133" s="117">
        <v>4</v>
      </c>
      <c r="BP133" s="118" t="s">
        <v>15</v>
      </c>
      <c r="BQ133" s="120" t="s">
        <v>387</v>
      </c>
      <c r="BR133" s="118" t="s">
        <v>388</v>
      </c>
      <c r="BS133" s="119">
        <v>1.90662485</v>
      </c>
      <c r="BT133" s="117">
        <v>1</v>
      </c>
      <c r="BU133" s="49" t="s">
        <v>578</v>
      </c>
      <c r="CE133" s="6">
        <v>41346</v>
      </c>
      <c r="CF133" s="7">
        <v>3</v>
      </c>
      <c r="CG133" s="8" t="s">
        <v>31</v>
      </c>
      <c r="CH133" s="7">
        <v>9576</v>
      </c>
      <c r="CI133" s="7">
        <v>2013</v>
      </c>
      <c r="CJ133" s="8" t="s">
        <v>815</v>
      </c>
      <c r="CK133" s="7">
        <v>13</v>
      </c>
      <c r="CL133" s="9">
        <v>3.0999999999999999E-3</v>
      </c>
      <c r="CM133" s="8" t="s">
        <v>30</v>
      </c>
      <c r="CN133" s="8" t="s">
        <v>30</v>
      </c>
      <c r="CO133" s="8" t="s">
        <v>98</v>
      </c>
      <c r="CP133" s="7">
        <v>2825</v>
      </c>
      <c r="CQ133" s="8" t="s">
        <v>16</v>
      </c>
      <c r="CR133" s="8" t="s">
        <v>758</v>
      </c>
      <c r="CS133" s="7">
        <v>1</v>
      </c>
      <c r="CT133" s="8" t="s">
        <v>16</v>
      </c>
      <c r="CU133" s="10" t="s">
        <v>783</v>
      </c>
      <c r="CV133" s="8" t="s">
        <v>761</v>
      </c>
      <c r="CW133" s="9">
        <v>8.8762453870000009</v>
      </c>
      <c r="CX133" s="7">
        <v>1</v>
      </c>
      <c r="CY133" s="8" t="s">
        <v>6</v>
      </c>
      <c r="DB133" s="30">
        <v>2</v>
      </c>
      <c r="DC133" s="30">
        <v>2013</v>
      </c>
      <c r="DD133" s="7">
        <v>9787</v>
      </c>
      <c r="DE133" s="8" t="s">
        <v>668</v>
      </c>
      <c r="DF133" s="7">
        <v>2</v>
      </c>
      <c r="DG133" s="7">
        <v>7</v>
      </c>
      <c r="DH133" s="8" t="s">
        <v>622</v>
      </c>
      <c r="DI133" s="7">
        <v>10.199999999999999</v>
      </c>
      <c r="DJ133" s="7">
        <v>2</v>
      </c>
      <c r="DK133" s="8" t="s">
        <v>31</v>
      </c>
      <c r="DL133" s="8" t="s">
        <v>619</v>
      </c>
      <c r="DM133" s="31">
        <v>41317</v>
      </c>
    </row>
    <row r="134" spans="2:117" ht="26.25">
      <c r="B134" s="6"/>
      <c r="C134" s="7"/>
      <c r="D134" s="8"/>
      <c r="E134" s="7"/>
      <c r="F134" s="7"/>
      <c r="G134" s="8"/>
      <c r="H134" s="7"/>
      <c r="I134" s="9"/>
      <c r="J134" s="8"/>
      <c r="K134" s="8"/>
      <c r="L134" s="8"/>
      <c r="M134" s="7"/>
      <c r="N134" s="8"/>
      <c r="O134" s="8"/>
      <c r="P134" s="7"/>
      <c r="Q134" s="8"/>
      <c r="R134" s="10"/>
      <c r="S134" s="8"/>
      <c r="T134" s="9"/>
      <c r="U134" s="7"/>
      <c r="BA134" s="116">
        <v>41316</v>
      </c>
      <c r="BB134" s="117">
        <v>2</v>
      </c>
      <c r="BC134" s="118" t="s">
        <v>7</v>
      </c>
      <c r="BD134" s="117">
        <v>10035</v>
      </c>
      <c r="BE134" s="117">
        <v>2013</v>
      </c>
      <c r="BF134" s="118" t="s">
        <v>409</v>
      </c>
      <c r="BG134" s="117">
        <v>6.6</v>
      </c>
      <c r="BH134" s="119">
        <v>1.2E-4</v>
      </c>
      <c r="BI134" s="118" t="s">
        <v>30</v>
      </c>
      <c r="BJ134" s="118" t="s">
        <v>6</v>
      </c>
      <c r="BK134" s="118" t="s">
        <v>114</v>
      </c>
      <c r="BL134" s="117">
        <v>2802</v>
      </c>
      <c r="BM134" s="118" t="s">
        <v>15</v>
      </c>
      <c r="BN134" s="118" t="s">
        <v>386</v>
      </c>
      <c r="BO134" s="117">
        <v>4</v>
      </c>
      <c r="BP134" s="118" t="s">
        <v>15</v>
      </c>
      <c r="BQ134" s="120" t="s">
        <v>387</v>
      </c>
      <c r="BR134" s="118" t="s">
        <v>388</v>
      </c>
      <c r="BS134" s="119">
        <v>1.90662485</v>
      </c>
      <c r="BT134" s="117">
        <v>1</v>
      </c>
      <c r="BU134" s="49" t="s">
        <v>578</v>
      </c>
      <c r="CE134" s="6">
        <v>41346</v>
      </c>
      <c r="CF134" s="7">
        <v>3</v>
      </c>
      <c r="CG134" s="8" t="s">
        <v>31</v>
      </c>
      <c r="CH134" s="7">
        <v>9578</v>
      </c>
      <c r="CI134" s="7">
        <v>2013</v>
      </c>
      <c r="CJ134" s="8" t="s">
        <v>817</v>
      </c>
      <c r="CK134" s="7">
        <v>23.1</v>
      </c>
      <c r="CL134" s="9">
        <v>3.3160000000000002E-2</v>
      </c>
      <c r="CM134" s="8" t="s">
        <v>30</v>
      </c>
      <c r="CN134" s="8" t="s">
        <v>6</v>
      </c>
      <c r="CO134" s="8" t="s">
        <v>98</v>
      </c>
      <c r="CP134" s="7">
        <v>2825</v>
      </c>
      <c r="CQ134" s="8" t="s">
        <v>16</v>
      </c>
      <c r="CR134" s="8" t="s">
        <v>758</v>
      </c>
      <c r="CS134" s="7">
        <v>1</v>
      </c>
      <c r="CT134" s="8" t="s">
        <v>16</v>
      </c>
      <c r="CU134" s="10" t="s">
        <v>783</v>
      </c>
      <c r="CV134" s="8" t="s">
        <v>761</v>
      </c>
      <c r="CW134" s="9">
        <v>8.8762453870000009</v>
      </c>
      <c r="CX134" s="7">
        <v>1</v>
      </c>
      <c r="CY134" s="8" t="s">
        <v>6</v>
      </c>
      <c r="DB134" s="30">
        <v>2</v>
      </c>
      <c r="DC134" s="30">
        <v>2013</v>
      </c>
      <c r="DD134" s="7">
        <v>9789</v>
      </c>
      <c r="DE134" s="8" t="s">
        <v>670</v>
      </c>
      <c r="DF134" s="7">
        <v>2</v>
      </c>
      <c r="DG134" s="7">
        <v>7</v>
      </c>
      <c r="DH134" s="8" t="s">
        <v>622</v>
      </c>
      <c r="DI134" s="7">
        <v>10.199999999999999</v>
      </c>
      <c r="DJ134" s="7">
        <v>2</v>
      </c>
      <c r="DK134" s="8" t="s">
        <v>31</v>
      </c>
      <c r="DL134" s="8" t="s">
        <v>619</v>
      </c>
      <c r="DM134" s="31">
        <v>41317</v>
      </c>
    </row>
    <row r="135" spans="2:117" ht="26.25">
      <c r="B135" s="6"/>
      <c r="C135" s="7"/>
      <c r="D135" s="8"/>
      <c r="E135" s="7"/>
      <c r="F135" s="7"/>
      <c r="G135" s="8"/>
      <c r="H135" s="7"/>
      <c r="I135" s="9"/>
      <c r="J135" s="8"/>
      <c r="K135" s="8"/>
      <c r="L135" s="8"/>
      <c r="M135" s="7"/>
      <c r="N135" s="8"/>
      <c r="O135" s="8"/>
      <c r="P135" s="7"/>
      <c r="Q135" s="8"/>
      <c r="R135" s="10"/>
      <c r="S135" s="8"/>
      <c r="T135" s="9"/>
      <c r="U135" s="7"/>
      <c r="BA135" s="116">
        <v>41316</v>
      </c>
      <c r="BB135" s="117">
        <v>2</v>
      </c>
      <c r="BC135" s="118" t="s">
        <v>7</v>
      </c>
      <c r="BD135" s="117">
        <v>10038</v>
      </c>
      <c r="BE135" s="117">
        <v>2013</v>
      </c>
      <c r="BF135" s="118" t="s">
        <v>412</v>
      </c>
      <c r="BG135" s="117">
        <v>6.8</v>
      </c>
      <c r="BH135" s="119">
        <v>2.7E-4</v>
      </c>
      <c r="BI135" s="118" t="s">
        <v>30</v>
      </c>
      <c r="BJ135" s="118" t="s">
        <v>6</v>
      </c>
      <c r="BK135" s="118" t="s">
        <v>114</v>
      </c>
      <c r="BL135" s="117">
        <v>2802</v>
      </c>
      <c r="BM135" s="118" t="s">
        <v>15</v>
      </c>
      <c r="BN135" s="118" t="s">
        <v>386</v>
      </c>
      <c r="BO135" s="117">
        <v>4</v>
      </c>
      <c r="BP135" s="118" t="s">
        <v>15</v>
      </c>
      <c r="BQ135" s="120" t="s">
        <v>387</v>
      </c>
      <c r="BR135" s="118" t="s">
        <v>388</v>
      </c>
      <c r="BS135" s="119">
        <v>1.90662485</v>
      </c>
      <c r="BT135" s="117">
        <v>1</v>
      </c>
      <c r="BU135" s="49" t="s">
        <v>578</v>
      </c>
      <c r="CE135" s="6">
        <v>41346</v>
      </c>
      <c r="CF135" s="7">
        <v>3</v>
      </c>
      <c r="CG135" s="8" t="s">
        <v>31</v>
      </c>
      <c r="CH135" s="7">
        <v>9580</v>
      </c>
      <c r="CI135" s="7">
        <v>2013</v>
      </c>
      <c r="CJ135" s="8" t="s">
        <v>819</v>
      </c>
      <c r="CK135" s="7">
        <v>13.8</v>
      </c>
      <c r="CL135" s="9">
        <v>3.6700000000000001E-3</v>
      </c>
      <c r="CM135" s="8" t="s">
        <v>30</v>
      </c>
      <c r="CN135" s="8" t="s">
        <v>30</v>
      </c>
      <c r="CO135" s="8" t="s">
        <v>98</v>
      </c>
      <c r="CP135" s="7">
        <v>2825</v>
      </c>
      <c r="CQ135" s="8" t="s">
        <v>16</v>
      </c>
      <c r="CR135" s="8" t="s">
        <v>758</v>
      </c>
      <c r="CS135" s="7">
        <v>1</v>
      </c>
      <c r="CT135" s="8" t="s">
        <v>16</v>
      </c>
      <c r="CU135" s="10" t="s">
        <v>783</v>
      </c>
      <c r="CV135" s="8" t="s">
        <v>761</v>
      </c>
      <c r="CW135" s="9">
        <v>8.8762453870000009</v>
      </c>
      <c r="CX135" s="7">
        <v>1</v>
      </c>
      <c r="CY135" s="8" t="s">
        <v>6</v>
      </c>
      <c r="DB135" s="30">
        <v>2</v>
      </c>
      <c r="DC135" s="30">
        <v>2013</v>
      </c>
      <c r="DD135" s="7">
        <v>9799</v>
      </c>
      <c r="DE135" s="8" t="s">
        <v>680</v>
      </c>
      <c r="DF135" s="7">
        <v>3</v>
      </c>
      <c r="DG135" s="7">
        <v>19</v>
      </c>
      <c r="DH135" s="8" t="s">
        <v>622</v>
      </c>
      <c r="DI135" s="7">
        <v>10.199999999999999</v>
      </c>
      <c r="DJ135" s="7">
        <v>3</v>
      </c>
      <c r="DK135" s="8" t="s">
        <v>31</v>
      </c>
      <c r="DL135" s="8" t="s">
        <v>619</v>
      </c>
      <c r="DM135" s="31">
        <v>41317</v>
      </c>
    </row>
    <row r="136" spans="2:117" ht="26.25">
      <c r="B136" s="6"/>
      <c r="C136" s="7"/>
      <c r="D136" s="8"/>
      <c r="E136" s="7"/>
      <c r="F136" s="7"/>
      <c r="G136" s="8"/>
      <c r="H136" s="7"/>
      <c r="I136" s="9"/>
      <c r="J136" s="8"/>
      <c r="K136" s="8"/>
      <c r="L136" s="8"/>
      <c r="M136" s="7"/>
      <c r="N136" s="8"/>
      <c r="O136" s="8"/>
      <c r="P136" s="7"/>
      <c r="Q136" s="8"/>
      <c r="R136" s="10"/>
      <c r="S136" s="8"/>
      <c r="T136" s="9"/>
      <c r="U136" s="7"/>
      <c r="BA136" s="116">
        <v>41316</v>
      </c>
      <c r="BB136" s="117">
        <v>2</v>
      </c>
      <c r="BC136" s="118" t="s">
        <v>7</v>
      </c>
      <c r="BD136" s="117">
        <v>10039</v>
      </c>
      <c r="BE136" s="117">
        <v>2013</v>
      </c>
      <c r="BF136" s="118" t="s">
        <v>413</v>
      </c>
      <c r="BG136" s="117">
        <v>6.7</v>
      </c>
      <c r="BH136" s="119">
        <v>2.9999999999999997E-4</v>
      </c>
      <c r="BI136" s="118" t="s">
        <v>30</v>
      </c>
      <c r="BJ136" s="118" t="s">
        <v>30</v>
      </c>
      <c r="BK136" s="118" t="s">
        <v>114</v>
      </c>
      <c r="BL136" s="117">
        <v>2802</v>
      </c>
      <c r="BM136" s="118" t="s">
        <v>15</v>
      </c>
      <c r="BN136" s="118" t="s">
        <v>386</v>
      </c>
      <c r="BO136" s="117">
        <v>4</v>
      </c>
      <c r="BP136" s="118" t="s">
        <v>15</v>
      </c>
      <c r="BQ136" s="120" t="s">
        <v>387</v>
      </c>
      <c r="BR136" s="118" t="s">
        <v>388</v>
      </c>
      <c r="BS136" s="119">
        <v>1.90662485</v>
      </c>
      <c r="BT136" s="117">
        <v>1</v>
      </c>
      <c r="BU136" s="49" t="s">
        <v>578</v>
      </c>
      <c r="CE136" s="6">
        <v>41346</v>
      </c>
      <c r="CF136" s="7">
        <v>3</v>
      </c>
      <c r="CG136" s="8" t="s">
        <v>31</v>
      </c>
      <c r="CH136" s="7">
        <v>9581</v>
      </c>
      <c r="CI136" s="7">
        <v>2013</v>
      </c>
      <c r="CJ136" s="8" t="s">
        <v>820</v>
      </c>
      <c r="CK136" s="7">
        <v>12.5</v>
      </c>
      <c r="CL136" s="9">
        <v>2.5600000000000002E-3</v>
      </c>
      <c r="CM136" s="8" t="s">
        <v>30</v>
      </c>
      <c r="CN136" s="8" t="s">
        <v>30</v>
      </c>
      <c r="CO136" s="8" t="s">
        <v>98</v>
      </c>
      <c r="CP136" s="7">
        <v>2825</v>
      </c>
      <c r="CQ136" s="8" t="s">
        <v>16</v>
      </c>
      <c r="CR136" s="8" t="s">
        <v>758</v>
      </c>
      <c r="CS136" s="7">
        <v>1</v>
      </c>
      <c r="CT136" s="8" t="s">
        <v>16</v>
      </c>
      <c r="CU136" s="10" t="s">
        <v>783</v>
      </c>
      <c r="CV136" s="8" t="s">
        <v>761</v>
      </c>
      <c r="CW136" s="9">
        <v>8.8762453870000009</v>
      </c>
      <c r="CX136" s="7">
        <v>1</v>
      </c>
      <c r="CY136" s="8" t="s">
        <v>6</v>
      </c>
      <c r="DB136" s="30">
        <v>2</v>
      </c>
      <c r="DC136" s="30">
        <v>2013</v>
      </c>
      <c r="DD136" s="7">
        <v>9808</v>
      </c>
      <c r="DE136" s="8" t="s">
        <v>689</v>
      </c>
      <c r="DF136" s="7">
        <v>1</v>
      </c>
      <c r="DG136" s="7">
        <v>1</v>
      </c>
      <c r="DH136" s="8" t="s">
        <v>645</v>
      </c>
      <c r="DI136" s="7">
        <v>10.199999999999999</v>
      </c>
      <c r="DJ136" s="7">
        <v>1</v>
      </c>
      <c r="DK136" s="8" t="s">
        <v>31</v>
      </c>
      <c r="DL136" s="8" t="s">
        <v>642</v>
      </c>
      <c r="DM136" s="31">
        <v>41317</v>
      </c>
    </row>
    <row r="137" spans="2:117" ht="26.25">
      <c r="B137" s="6"/>
      <c r="C137" s="7"/>
      <c r="D137" s="8"/>
      <c r="E137" s="7"/>
      <c r="F137" s="7"/>
      <c r="G137" s="8"/>
      <c r="H137" s="7"/>
      <c r="I137" s="9"/>
      <c r="J137" s="8"/>
      <c r="K137" s="8"/>
      <c r="L137" s="8"/>
      <c r="M137" s="7"/>
      <c r="N137" s="8"/>
      <c r="O137" s="8"/>
      <c r="P137" s="7"/>
      <c r="Q137" s="8"/>
      <c r="R137" s="10"/>
      <c r="S137" s="8"/>
      <c r="T137" s="9"/>
      <c r="U137" s="7"/>
      <c r="BA137" s="116">
        <v>41316</v>
      </c>
      <c r="BB137" s="117">
        <v>2</v>
      </c>
      <c r="BC137" s="118" t="s">
        <v>7</v>
      </c>
      <c r="BD137" s="117">
        <v>10048</v>
      </c>
      <c r="BE137" s="117">
        <v>2013</v>
      </c>
      <c r="BF137" s="118" t="s">
        <v>424</v>
      </c>
      <c r="BG137" s="117">
        <v>7.3</v>
      </c>
      <c r="BH137" s="119">
        <v>3.3E-4</v>
      </c>
      <c r="BI137" s="118" t="s">
        <v>30</v>
      </c>
      <c r="BJ137" s="118" t="s">
        <v>6</v>
      </c>
      <c r="BK137" s="118" t="s">
        <v>114</v>
      </c>
      <c r="BL137" s="117">
        <v>2802</v>
      </c>
      <c r="BM137" s="118" t="s">
        <v>15</v>
      </c>
      <c r="BN137" s="118" t="s">
        <v>386</v>
      </c>
      <c r="BO137" s="117">
        <v>4</v>
      </c>
      <c r="BP137" s="118" t="s">
        <v>15</v>
      </c>
      <c r="BQ137" s="120" t="s">
        <v>387</v>
      </c>
      <c r="BR137" s="118" t="s">
        <v>388</v>
      </c>
      <c r="BS137" s="119">
        <v>1.90662485</v>
      </c>
      <c r="BT137" s="117">
        <v>1</v>
      </c>
      <c r="BU137" s="49" t="s">
        <v>578</v>
      </c>
      <c r="CE137" s="6">
        <v>41346</v>
      </c>
      <c r="CF137" s="7">
        <v>3</v>
      </c>
      <c r="CG137" s="8" t="s">
        <v>31</v>
      </c>
      <c r="CH137" s="7">
        <v>9583</v>
      </c>
      <c r="CI137" s="7">
        <v>2013</v>
      </c>
      <c r="CJ137" s="8" t="s">
        <v>822</v>
      </c>
      <c r="CK137" s="7">
        <v>17.3</v>
      </c>
      <c r="CL137" s="9">
        <v>1.153E-2</v>
      </c>
      <c r="CM137" s="8" t="s">
        <v>30</v>
      </c>
      <c r="CN137" s="8" t="s">
        <v>30</v>
      </c>
      <c r="CO137" s="8" t="s">
        <v>98</v>
      </c>
      <c r="CP137" s="7">
        <v>2825</v>
      </c>
      <c r="CQ137" s="8" t="s">
        <v>16</v>
      </c>
      <c r="CR137" s="8" t="s">
        <v>758</v>
      </c>
      <c r="CS137" s="7">
        <v>1</v>
      </c>
      <c r="CT137" s="8" t="s">
        <v>16</v>
      </c>
      <c r="CU137" s="10" t="s">
        <v>783</v>
      </c>
      <c r="CV137" s="8" t="s">
        <v>761</v>
      </c>
      <c r="CW137" s="9">
        <v>8.8762453870000009</v>
      </c>
      <c r="CX137" s="7">
        <v>1</v>
      </c>
      <c r="CY137" s="8" t="s">
        <v>6</v>
      </c>
      <c r="DB137" s="30">
        <v>2</v>
      </c>
      <c r="DC137" s="30">
        <v>2013</v>
      </c>
      <c r="DD137" s="7">
        <v>9809</v>
      </c>
      <c r="DE137" s="8" t="s">
        <v>690</v>
      </c>
      <c r="DF137" s="7">
        <v>2</v>
      </c>
      <c r="DG137" s="7">
        <v>4</v>
      </c>
      <c r="DH137" s="8" t="s">
        <v>645</v>
      </c>
      <c r="DI137" s="7">
        <v>10.199999999999999</v>
      </c>
      <c r="DJ137" s="7">
        <v>3</v>
      </c>
      <c r="DK137" s="8" t="s">
        <v>31</v>
      </c>
      <c r="DL137" s="8" t="s">
        <v>642</v>
      </c>
      <c r="DM137" s="31">
        <v>41317</v>
      </c>
    </row>
    <row r="138" spans="2:117" ht="26.25">
      <c r="B138" s="6"/>
      <c r="C138" s="7"/>
      <c r="D138" s="8"/>
      <c r="E138" s="7"/>
      <c r="F138" s="7"/>
      <c r="G138" s="8"/>
      <c r="H138" s="7"/>
      <c r="I138" s="9"/>
      <c r="J138" s="8"/>
      <c r="K138" s="8"/>
      <c r="L138" s="8"/>
      <c r="M138" s="7"/>
      <c r="N138" s="8"/>
      <c r="O138" s="8"/>
      <c r="P138" s="7"/>
      <c r="Q138" s="8"/>
      <c r="R138" s="10"/>
      <c r="S138" s="8"/>
      <c r="T138" s="9"/>
      <c r="U138" s="7"/>
      <c r="BA138" s="116">
        <v>41316</v>
      </c>
      <c r="BB138" s="117">
        <v>2</v>
      </c>
      <c r="BC138" s="118" t="s">
        <v>7</v>
      </c>
      <c r="BD138" s="117">
        <v>10049</v>
      </c>
      <c r="BE138" s="117">
        <v>2013</v>
      </c>
      <c r="BF138" s="118" t="s">
        <v>425</v>
      </c>
      <c r="BG138" s="117">
        <v>7</v>
      </c>
      <c r="BH138" s="119">
        <v>4.2999999999999999E-4</v>
      </c>
      <c r="BI138" s="118" t="s">
        <v>30</v>
      </c>
      <c r="BJ138" s="118" t="s">
        <v>30</v>
      </c>
      <c r="BK138" s="118" t="s">
        <v>114</v>
      </c>
      <c r="BL138" s="117">
        <v>2802</v>
      </c>
      <c r="BM138" s="118" t="s">
        <v>15</v>
      </c>
      <c r="BN138" s="118" t="s">
        <v>386</v>
      </c>
      <c r="BO138" s="117">
        <v>4</v>
      </c>
      <c r="BP138" s="118" t="s">
        <v>15</v>
      </c>
      <c r="BQ138" s="120" t="s">
        <v>387</v>
      </c>
      <c r="BR138" s="118" t="s">
        <v>388</v>
      </c>
      <c r="BS138" s="119">
        <v>1.90662485</v>
      </c>
      <c r="BT138" s="117">
        <v>1</v>
      </c>
      <c r="BU138" s="49" t="s">
        <v>578</v>
      </c>
      <c r="CE138" s="6">
        <v>41360</v>
      </c>
      <c r="CF138" s="7">
        <v>3</v>
      </c>
      <c r="CG138" s="8" t="s">
        <v>7</v>
      </c>
      <c r="CH138" s="7">
        <v>9614</v>
      </c>
      <c r="CI138" s="7">
        <v>2013</v>
      </c>
      <c r="CJ138" s="8" t="s">
        <v>823</v>
      </c>
      <c r="CK138" s="7">
        <v>22</v>
      </c>
      <c r="CL138" s="9">
        <v>4.0149999999999998E-2</v>
      </c>
      <c r="CM138" s="8" t="s">
        <v>30</v>
      </c>
      <c r="CN138" s="8" t="s">
        <v>30</v>
      </c>
      <c r="CO138" s="8" t="s">
        <v>98</v>
      </c>
      <c r="CP138" s="7">
        <v>2823</v>
      </c>
      <c r="CQ138" s="8" t="s">
        <v>16</v>
      </c>
      <c r="CR138" s="8" t="s">
        <v>758</v>
      </c>
      <c r="CS138" s="7">
        <v>2</v>
      </c>
      <c r="CT138" s="8" t="s">
        <v>16</v>
      </c>
      <c r="CU138" s="10" t="s">
        <v>824</v>
      </c>
      <c r="CV138" s="8" t="s">
        <v>761</v>
      </c>
      <c r="CW138" s="9">
        <v>9.6231783600000007</v>
      </c>
      <c r="CX138" s="7">
        <v>1</v>
      </c>
      <c r="CY138" s="8" t="s">
        <v>6</v>
      </c>
      <c r="DB138" s="30">
        <v>2</v>
      </c>
      <c r="DC138" s="30">
        <v>2013</v>
      </c>
      <c r="DD138" s="7">
        <v>9744</v>
      </c>
      <c r="DE138" s="8" t="s">
        <v>743</v>
      </c>
      <c r="DF138" s="7">
        <v>3</v>
      </c>
      <c r="DG138" s="7">
        <v>18</v>
      </c>
      <c r="DH138" s="8" t="s">
        <v>708</v>
      </c>
      <c r="DI138" s="7">
        <v>10.1</v>
      </c>
      <c r="DJ138" s="7">
        <v>4</v>
      </c>
      <c r="DK138" s="8" t="s">
        <v>31</v>
      </c>
      <c r="DL138" s="8" t="s">
        <v>705</v>
      </c>
      <c r="DM138" s="31">
        <v>41331</v>
      </c>
    </row>
    <row r="139" spans="2:117" ht="26.25">
      <c r="B139" s="6"/>
      <c r="C139" s="7"/>
      <c r="D139" s="8"/>
      <c r="E139" s="7"/>
      <c r="F139" s="7"/>
      <c r="G139" s="8"/>
      <c r="H139" s="7"/>
      <c r="I139" s="9"/>
      <c r="J139" s="8"/>
      <c r="K139" s="8"/>
      <c r="L139" s="8"/>
      <c r="M139" s="7"/>
      <c r="N139" s="8"/>
      <c r="O139" s="8"/>
      <c r="P139" s="7"/>
      <c r="Q139" s="8"/>
      <c r="R139" s="10"/>
      <c r="S139" s="8"/>
      <c r="T139" s="9"/>
      <c r="U139" s="7"/>
      <c r="BA139" s="116">
        <v>41316</v>
      </c>
      <c r="BB139" s="117">
        <v>2</v>
      </c>
      <c r="BC139" s="118" t="s">
        <v>7</v>
      </c>
      <c r="BD139" s="117">
        <v>10051</v>
      </c>
      <c r="BE139" s="117">
        <v>2013</v>
      </c>
      <c r="BF139" s="118" t="s">
        <v>427</v>
      </c>
      <c r="BG139" s="117">
        <v>7.5</v>
      </c>
      <c r="BH139" s="119">
        <v>4.0999999999999999E-4</v>
      </c>
      <c r="BI139" s="118" t="s">
        <v>30</v>
      </c>
      <c r="BJ139" s="118" t="s">
        <v>6</v>
      </c>
      <c r="BK139" s="118" t="s">
        <v>114</v>
      </c>
      <c r="BL139" s="117">
        <v>2802</v>
      </c>
      <c r="BM139" s="118" t="s">
        <v>15</v>
      </c>
      <c r="BN139" s="118" t="s">
        <v>386</v>
      </c>
      <c r="BO139" s="117">
        <v>4</v>
      </c>
      <c r="BP139" s="118" t="s">
        <v>15</v>
      </c>
      <c r="BQ139" s="120" t="s">
        <v>387</v>
      </c>
      <c r="BR139" s="118" t="s">
        <v>388</v>
      </c>
      <c r="BS139" s="119">
        <v>1.90662485</v>
      </c>
      <c r="BT139" s="117">
        <v>1</v>
      </c>
      <c r="BU139" s="49" t="s">
        <v>578</v>
      </c>
      <c r="CE139" s="6">
        <v>41360</v>
      </c>
      <c r="CF139" s="7">
        <v>3</v>
      </c>
      <c r="CG139" s="8" t="s">
        <v>7</v>
      </c>
      <c r="CH139" s="7">
        <v>9615</v>
      </c>
      <c r="CI139" s="7">
        <v>2013</v>
      </c>
      <c r="CJ139" s="8" t="s">
        <v>825</v>
      </c>
      <c r="CK139" s="7">
        <v>19.600000000000001</v>
      </c>
      <c r="CL139" s="9">
        <v>2.4670000000000001E-2</v>
      </c>
      <c r="CM139" s="8" t="s">
        <v>30</v>
      </c>
      <c r="CN139" s="8" t="s">
        <v>30</v>
      </c>
      <c r="CO139" s="8" t="s">
        <v>98</v>
      </c>
      <c r="CP139" s="7">
        <v>2823</v>
      </c>
      <c r="CQ139" s="8" t="s">
        <v>16</v>
      </c>
      <c r="CR139" s="8" t="s">
        <v>758</v>
      </c>
      <c r="CS139" s="7">
        <v>2</v>
      </c>
      <c r="CT139" s="8" t="s">
        <v>16</v>
      </c>
      <c r="CU139" s="10" t="s">
        <v>824</v>
      </c>
      <c r="CV139" s="8" t="s">
        <v>761</v>
      </c>
      <c r="CW139" s="9">
        <v>9.6231783600000007</v>
      </c>
      <c r="CX139" s="7">
        <v>1</v>
      </c>
      <c r="CY139" s="8" t="s">
        <v>6</v>
      </c>
      <c r="DB139" s="30">
        <v>2</v>
      </c>
      <c r="DC139" s="30">
        <v>2013</v>
      </c>
      <c r="DD139" s="7">
        <v>9788</v>
      </c>
      <c r="DE139" s="8" t="s">
        <v>669</v>
      </c>
      <c r="DF139" s="7">
        <v>1</v>
      </c>
      <c r="DG139" s="7">
        <v>6</v>
      </c>
      <c r="DH139" s="8" t="s">
        <v>622</v>
      </c>
      <c r="DI139" s="7">
        <v>10.1</v>
      </c>
      <c r="DJ139" s="7">
        <v>1</v>
      </c>
      <c r="DK139" s="8" t="s">
        <v>31</v>
      </c>
      <c r="DL139" s="8" t="s">
        <v>619</v>
      </c>
      <c r="DM139" s="31">
        <v>41317</v>
      </c>
    </row>
    <row r="140" spans="2:117" ht="26.25">
      <c r="B140" s="6"/>
      <c r="C140" s="7"/>
      <c r="D140" s="8"/>
      <c r="E140" s="7"/>
      <c r="F140" s="7"/>
      <c r="G140" s="8"/>
      <c r="H140" s="7"/>
      <c r="I140" s="9"/>
      <c r="J140" s="8"/>
      <c r="K140" s="8"/>
      <c r="L140" s="8"/>
      <c r="M140" s="7"/>
      <c r="N140" s="8"/>
      <c r="O140" s="8"/>
      <c r="P140" s="7"/>
      <c r="Q140" s="8"/>
      <c r="R140" s="10"/>
      <c r="S140" s="8"/>
      <c r="T140" s="9"/>
      <c r="U140" s="7"/>
      <c r="BA140" s="116">
        <v>41317</v>
      </c>
      <c r="BB140" s="117">
        <v>2</v>
      </c>
      <c r="BC140" s="118" t="s">
        <v>7</v>
      </c>
      <c r="BD140" s="117">
        <v>9996</v>
      </c>
      <c r="BE140" s="117">
        <v>2013</v>
      </c>
      <c r="BF140" s="118" t="s">
        <v>453</v>
      </c>
      <c r="BG140" s="117">
        <v>7.4</v>
      </c>
      <c r="BH140" s="119">
        <v>5.5000000000000003E-4</v>
      </c>
      <c r="BI140" s="118" t="s">
        <v>30</v>
      </c>
      <c r="BJ140" s="118" t="s">
        <v>30</v>
      </c>
      <c r="BK140" s="118" t="s">
        <v>114</v>
      </c>
      <c r="BL140" s="117">
        <v>2836</v>
      </c>
      <c r="BM140" s="118" t="s">
        <v>15</v>
      </c>
      <c r="BN140" s="118" t="s">
        <v>450</v>
      </c>
      <c r="BO140" s="117">
        <v>4</v>
      </c>
      <c r="BP140" s="118" t="s">
        <v>15</v>
      </c>
      <c r="BQ140" s="120" t="s">
        <v>451</v>
      </c>
      <c r="BR140" s="118" t="s">
        <v>195</v>
      </c>
      <c r="BS140" s="119">
        <v>0.42452208699999999</v>
      </c>
      <c r="BT140" s="117">
        <v>1</v>
      </c>
      <c r="BU140" s="49" t="s">
        <v>578</v>
      </c>
      <c r="CE140" s="6">
        <v>41360</v>
      </c>
      <c r="CF140" s="7">
        <v>3</v>
      </c>
      <c r="CG140" s="8" t="s">
        <v>7</v>
      </c>
      <c r="CH140" s="7">
        <v>9616</v>
      </c>
      <c r="CI140" s="7">
        <v>2013</v>
      </c>
      <c r="CJ140" s="8" t="s">
        <v>826</v>
      </c>
      <c r="CK140" s="7">
        <v>18.600000000000001</v>
      </c>
      <c r="CL140" s="9">
        <v>1.797E-2</v>
      </c>
      <c r="CM140" s="8" t="s">
        <v>30</v>
      </c>
      <c r="CN140" s="8" t="s">
        <v>30</v>
      </c>
      <c r="CO140" s="8" t="s">
        <v>98</v>
      </c>
      <c r="CP140" s="7">
        <v>2823</v>
      </c>
      <c r="CQ140" s="8" t="s">
        <v>16</v>
      </c>
      <c r="CR140" s="8" t="s">
        <v>758</v>
      </c>
      <c r="CS140" s="7">
        <v>2</v>
      </c>
      <c r="CT140" s="8" t="s">
        <v>16</v>
      </c>
      <c r="CU140" s="10" t="s">
        <v>824</v>
      </c>
      <c r="CV140" s="8" t="s">
        <v>761</v>
      </c>
      <c r="CW140" s="9">
        <v>9.6231783600000007</v>
      </c>
      <c r="CX140" s="7">
        <v>1</v>
      </c>
      <c r="CY140" s="8" t="s">
        <v>6</v>
      </c>
      <c r="DB140" s="30">
        <v>2</v>
      </c>
      <c r="DC140" s="30">
        <v>2013</v>
      </c>
      <c r="DD140" s="7">
        <v>9802</v>
      </c>
      <c r="DE140" s="8" t="s">
        <v>683</v>
      </c>
      <c r="DF140" s="7">
        <v>3</v>
      </c>
      <c r="DG140" s="7">
        <v>11</v>
      </c>
      <c r="DH140" s="8" t="s">
        <v>622</v>
      </c>
      <c r="DI140" s="7">
        <v>10.1</v>
      </c>
      <c r="DJ140" s="7">
        <v>3</v>
      </c>
      <c r="DK140" s="8" t="s">
        <v>31</v>
      </c>
      <c r="DL140" s="8" t="s">
        <v>619</v>
      </c>
      <c r="DM140" s="31">
        <v>41317</v>
      </c>
    </row>
    <row r="141" spans="2:117" ht="26.25">
      <c r="B141" s="6"/>
      <c r="C141" s="7"/>
      <c r="D141" s="8"/>
      <c r="E141" s="7"/>
      <c r="F141" s="7"/>
      <c r="G141" s="8"/>
      <c r="H141" s="7"/>
      <c r="I141" s="9"/>
      <c r="J141" s="8"/>
      <c r="K141" s="8"/>
      <c r="L141" s="8"/>
      <c r="M141" s="7"/>
      <c r="N141" s="8"/>
      <c r="O141" s="8"/>
      <c r="P141" s="7"/>
      <c r="Q141" s="8"/>
      <c r="R141" s="10"/>
      <c r="S141" s="8"/>
      <c r="T141" s="9"/>
      <c r="U141" s="7"/>
      <c r="BA141" s="116">
        <v>41317</v>
      </c>
      <c r="BB141" s="117">
        <v>2</v>
      </c>
      <c r="BC141" s="118" t="s">
        <v>7</v>
      </c>
      <c r="BD141" s="117">
        <v>9998</v>
      </c>
      <c r="BE141" s="117">
        <v>2013</v>
      </c>
      <c r="BF141" s="118" t="s">
        <v>455</v>
      </c>
      <c r="BG141" s="117">
        <v>7.1</v>
      </c>
      <c r="BH141" s="119">
        <v>4.8000000000000001E-4</v>
      </c>
      <c r="BI141" s="118" t="s">
        <v>30</v>
      </c>
      <c r="BJ141" s="118" t="s">
        <v>30</v>
      </c>
      <c r="BK141" s="118" t="s">
        <v>114</v>
      </c>
      <c r="BL141" s="117">
        <v>2836</v>
      </c>
      <c r="BM141" s="118" t="s">
        <v>15</v>
      </c>
      <c r="BN141" s="118" t="s">
        <v>450</v>
      </c>
      <c r="BO141" s="117">
        <v>4</v>
      </c>
      <c r="BP141" s="118" t="s">
        <v>15</v>
      </c>
      <c r="BQ141" s="120" t="s">
        <v>451</v>
      </c>
      <c r="BR141" s="118" t="s">
        <v>195</v>
      </c>
      <c r="BS141" s="119">
        <v>0.42452208699999999</v>
      </c>
      <c r="BT141" s="117">
        <v>1</v>
      </c>
      <c r="BU141" s="49" t="s">
        <v>578</v>
      </c>
      <c r="CE141" s="6">
        <v>41360</v>
      </c>
      <c r="CF141" s="7">
        <v>3</v>
      </c>
      <c r="CG141" s="8" t="s">
        <v>7</v>
      </c>
      <c r="CH141" s="7">
        <v>9617</v>
      </c>
      <c r="CI141" s="7">
        <v>2013</v>
      </c>
      <c r="CJ141" s="8" t="s">
        <v>827</v>
      </c>
      <c r="CK141" s="7">
        <v>17.5</v>
      </c>
      <c r="CL141" s="9">
        <v>1.4279999999999999E-2</v>
      </c>
      <c r="CM141" s="8" t="s">
        <v>30</v>
      </c>
      <c r="CN141" s="8" t="s">
        <v>30</v>
      </c>
      <c r="CO141" s="8" t="s">
        <v>98</v>
      </c>
      <c r="CP141" s="7">
        <v>2823</v>
      </c>
      <c r="CQ141" s="8" t="s">
        <v>16</v>
      </c>
      <c r="CR141" s="8" t="s">
        <v>758</v>
      </c>
      <c r="CS141" s="7">
        <v>2</v>
      </c>
      <c r="CT141" s="8" t="s">
        <v>16</v>
      </c>
      <c r="CU141" s="10" t="s">
        <v>824</v>
      </c>
      <c r="CV141" s="8" t="s">
        <v>761</v>
      </c>
      <c r="CW141" s="9">
        <v>9.6231783600000007</v>
      </c>
      <c r="CX141" s="7">
        <v>1</v>
      </c>
      <c r="CY141" s="8" t="s">
        <v>6</v>
      </c>
      <c r="DB141" s="30">
        <v>2</v>
      </c>
      <c r="DC141" s="30">
        <v>2013</v>
      </c>
      <c r="DD141" s="7">
        <v>9810</v>
      </c>
      <c r="DE141" s="8" t="s">
        <v>691</v>
      </c>
      <c r="DF141" s="7">
        <v>2</v>
      </c>
      <c r="DG141" s="7">
        <v>5</v>
      </c>
      <c r="DH141" s="8" t="s">
        <v>645</v>
      </c>
      <c r="DI141" s="7">
        <v>10.1</v>
      </c>
      <c r="DJ141" s="7">
        <v>2</v>
      </c>
      <c r="DK141" s="8" t="s">
        <v>31</v>
      </c>
      <c r="DL141" s="8" t="s">
        <v>642</v>
      </c>
      <c r="DM141" s="31">
        <v>41317</v>
      </c>
    </row>
    <row r="142" spans="2:117" ht="26.25">
      <c r="B142" s="6"/>
      <c r="C142" s="7"/>
      <c r="D142" s="8"/>
      <c r="E142" s="7"/>
      <c r="F142" s="7"/>
      <c r="G142" s="8"/>
      <c r="H142" s="7"/>
      <c r="I142" s="9"/>
      <c r="J142" s="8"/>
      <c r="K142" s="8"/>
      <c r="L142" s="8"/>
      <c r="M142" s="7"/>
      <c r="N142" s="8"/>
      <c r="O142" s="8"/>
      <c r="P142" s="7"/>
      <c r="Q142" s="8"/>
      <c r="R142" s="10"/>
      <c r="S142" s="8"/>
      <c r="T142" s="9"/>
      <c r="U142" s="7"/>
      <c r="BA142" s="116">
        <v>41317</v>
      </c>
      <c r="BB142" s="117">
        <v>2</v>
      </c>
      <c r="BC142" s="118" t="s">
        <v>7</v>
      </c>
      <c r="BD142" s="117">
        <v>9999</v>
      </c>
      <c r="BE142" s="117">
        <v>2013</v>
      </c>
      <c r="BF142" s="118" t="s">
        <v>456</v>
      </c>
      <c r="BG142" s="117">
        <v>7.8</v>
      </c>
      <c r="BH142" s="119">
        <v>6.4000000000000005E-4</v>
      </c>
      <c r="BI142" s="118" t="s">
        <v>30</v>
      </c>
      <c r="BJ142" s="118" t="s">
        <v>30</v>
      </c>
      <c r="BK142" s="118" t="s">
        <v>114</v>
      </c>
      <c r="BL142" s="117">
        <v>2836</v>
      </c>
      <c r="BM142" s="118" t="s">
        <v>15</v>
      </c>
      <c r="BN142" s="118" t="s">
        <v>450</v>
      </c>
      <c r="BO142" s="117">
        <v>4</v>
      </c>
      <c r="BP142" s="118" t="s">
        <v>15</v>
      </c>
      <c r="BQ142" s="120" t="s">
        <v>451</v>
      </c>
      <c r="BR142" s="118" t="s">
        <v>195</v>
      </c>
      <c r="BS142" s="119">
        <v>0.42452208699999999</v>
      </c>
      <c r="BT142" s="117">
        <v>1</v>
      </c>
      <c r="BU142" s="49" t="s">
        <v>578</v>
      </c>
      <c r="CE142" s="224">
        <v>41360</v>
      </c>
      <c r="CF142" s="221">
        <v>3</v>
      </c>
      <c r="CG142" s="222" t="s">
        <v>7</v>
      </c>
      <c r="CH142" s="221">
        <v>9618</v>
      </c>
      <c r="CI142" s="221">
        <v>2013</v>
      </c>
      <c r="CJ142" s="222" t="s">
        <v>828</v>
      </c>
      <c r="CK142" s="221">
        <v>30.6</v>
      </c>
      <c r="CL142" s="225">
        <v>2.784E-2</v>
      </c>
      <c r="CM142" s="222" t="s">
        <v>30</v>
      </c>
      <c r="CN142" s="222" t="s">
        <v>30</v>
      </c>
      <c r="CO142" s="222" t="s">
        <v>98</v>
      </c>
      <c r="CP142" s="221">
        <v>2823</v>
      </c>
      <c r="CQ142" s="222" t="s">
        <v>16</v>
      </c>
      <c r="CR142" s="222" t="s">
        <v>758</v>
      </c>
      <c r="CS142" s="221">
        <v>2</v>
      </c>
      <c r="CT142" s="222" t="s">
        <v>16</v>
      </c>
      <c r="CU142" s="226" t="s">
        <v>824</v>
      </c>
      <c r="CV142" s="222" t="s">
        <v>761</v>
      </c>
      <c r="CW142" s="225">
        <v>9.6231783600000007</v>
      </c>
      <c r="CX142" s="221">
        <v>1</v>
      </c>
      <c r="CY142" s="222" t="s">
        <v>6</v>
      </c>
      <c r="DB142" s="30">
        <v>2</v>
      </c>
      <c r="DC142" s="30">
        <v>2013</v>
      </c>
      <c r="DD142" s="7">
        <v>9793</v>
      </c>
      <c r="DE142" s="8" t="s">
        <v>674</v>
      </c>
      <c r="DF142" s="7">
        <v>3</v>
      </c>
      <c r="DG142" s="7">
        <v>12</v>
      </c>
      <c r="DH142" s="8" t="s">
        <v>622</v>
      </c>
      <c r="DI142" s="7">
        <v>10</v>
      </c>
      <c r="DJ142" s="7">
        <v>4</v>
      </c>
      <c r="DK142" s="8" t="s">
        <v>31</v>
      </c>
      <c r="DL142" s="8" t="s">
        <v>619</v>
      </c>
      <c r="DM142" s="31">
        <v>41317</v>
      </c>
    </row>
    <row r="143" spans="2:117" ht="26.25">
      <c r="B143" s="6"/>
      <c r="C143" s="7"/>
      <c r="D143" s="8"/>
      <c r="E143" s="7"/>
      <c r="F143" s="7"/>
      <c r="G143" s="8"/>
      <c r="H143" s="7"/>
      <c r="I143" s="9"/>
      <c r="J143" s="8"/>
      <c r="K143" s="8"/>
      <c r="L143" s="8"/>
      <c r="M143" s="7"/>
      <c r="N143" s="8"/>
      <c r="O143" s="8"/>
      <c r="P143" s="7"/>
      <c r="Q143" s="8"/>
      <c r="R143" s="10"/>
      <c r="S143" s="8"/>
      <c r="T143" s="9"/>
      <c r="U143" s="7"/>
      <c r="BA143" s="116">
        <v>41317</v>
      </c>
      <c r="BB143" s="117">
        <v>2</v>
      </c>
      <c r="BC143" s="118" t="s">
        <v>7</v>
      </c>
      <c r="BD143" s="117">
        <v>10010</v>
      </c>
      <c r="BE143" s="117">
        <v>2013</v>
      </c>
      <c r="BF143" s="118" t="s">
        <v>469</v>
      </c>
      <c r="BG143" s="117">
        <v>6.7</v>
      </c>
      <c r="BH143" s="119">
        <v>4.6000000000000001E-4</v>
      </c>
      <c r="BI143" s="118" t="s">
        <v>30</v>
      </c>
      <c r="BJ143" s="118" t="s">
        <v>6</v>
      </c>
      <c r="BK143" s="118" t="s">
        <v>114</v>
      </c>
      <c r="BL143" s="117">
        <v>2836</v>
      </c>
      <c r="BM143" s="118" t="s">
        <v>15</v>
      </c>
      <c r="BN143" s="118" t="s">
        <v>450</v>
      </c>
      <c r="BO143" s="117">
        <v>4</v>
      </c>
      <c r="BP143" s="118" t="s">
        <v>15</v>
      </c>
      <c r="BQ143" s="120" t="s">
        <v>451</v>
      </c>
      <c r="BR143" s="118" t="s">
        <v>195</v>
      </c>
      <c r="BS143" s="119">
        <v>0.42452208699999999</v>
      </c>
      <c r="BT143" s="117">
        <v>1</v>
      </c>
      <c r="BU143" s="49" t="s">
        <v>578</v>
      </c>
      <c r="CE143" s="6">
        <v>41360</v>
      </c>
      <c r="CF143" s="7">
        <v>3</v>
      </c>
      <c r="CG143" s="8" t="s">
        <v>7</v>
      </c>
      <c r="CH143" s="7">
        <v>9619</v>
      </c>
      <c r="CI143" s="7">
        <v>2013</v>
      </c>
      <c r="CJ143" s="8" t="s">
        <v>829</v>
      </c>
      <c r="CK143" s="7">
        <v>16</v>
      </c>
      <c r="CL143" s="9">
        <v>1.03E-2</v>
      </c>
      <c r="CM143" s="8" t="s">
        <v>30</v>
      </c>
      <c r="CN143" s="8" t="s">
        <v>30</v>
      </c>
      <c r="CO143" s="8" t="s">
        <v>98</v>
      </c>
      <c r="CP143" s="7">
        <v>2823</v>
      </c>
      <c r="CQ143" s="8" t="s">
        <v>16</v>
      </c>
      <c r="CR143" s="8" t="s">
        <v>758</v>
      </c>
      <c r="CS143" s="7">
        <v>2</v>
      </c>
      <c r="CT143" s="8" t="s">
        <v>16</v>
      </c>
      <c r="CU143" s="10" t="s">
        <v>824</v>
      </c>
      <c r="CV143" s="8" t="s">
        <v>761</v>
      </c>
      <c r="CW143" s="9">
        <v>9.6231783600000007</v>
      </c>
      <c r="CX143" s="7">
        <v>1</v>
      </c>
      <c r="CY143" s="8" t="s">
        <v>6</v>
      </c>
      <c r="DB143" s="30">
        <v>2</v>
      </c>
      <c r="DC143" s="30">
        <v>2013</v>
      </c>
      <c r="DD143" s="7">
        <v>9820</v>
      </c>
      <c r="DE143" s="8" t="s">
        <v>701</v>
      </c>
      <c r="DF143" s="7">
        <v>2</v>
      </c>
      <c r="DG143" s="7">
        <v>3</v>
      </c>
      <c r="DH143" s="8" t="s">
        <v>645</v>
      </c>
      <c r="DI143" s="7">
        <v>9.9</v>
      </c>
      <c r="DJ143" s="7">
        <v>2</v>
      </c>
      <c r="DK143" s="8" t="s">
        <v>31</v>
      </c>
      <c r="DL143" s="8" t="s">
        <v>642</v>
      </c>
      <c r="DM143" s="31">
        <v>41317</v>
      </c>
    </row>
    <row r="144" spans="2:117" ht="26.25">
      <c r="B144" s="6"/>
      <c r="C144" s="7"/>
      <c r="D144" s="8"/>
      <c r="E144" s="7"/>
      <c r="F144" s="7"/>
      <c r="G144" s="8"/>
      <c r="H144" s="7"/>
      <c r="I144" s="9"/>
      <c r="J144" s="8"/>
      <c r="K144" s="8"/>
      <c r="L144" s="8"/>
      <c r="M144" s="7"/>
      <c r="N144" s="8"/>
      <c r="O144" s="8"/>
      <c r="P144" s="7"/>
      <c r="Q144" s="8"/>
      <c r="R144" s="10"/>
      <c r="S144" s="8"/>
      <c r="T144" s="9"/>
      <c r="U144" s="7"/>
      <c r="BA144" s="116">
        <v>41317</v>
      </c>
      <c r="BB144" s="117">
        <v>2</v>
      </c>
      <c r="BC144" s="118" t="s">
        <v>7</v>
      </c>
      <c r="BD144" s="117">
        <v>10012</v>
      </c>
      <c r="BE144" s="117">
        <v>2013</v>
      </c>
      <c r="BF144" s="118" t="s">
        <v>471</v>
      </c>
      <c r="BG144" s="117">
        <v>7</v>
      </c>
      <c r="BH144" s="119">
        <v>5.1000000000000004E-4</v>
      </c>
      <c r="BI144" s="118" t="s">
        <v>30</v>
      </c>
      <c r="BJ144" s="118" t="s">
        <v>30</v>
      </c>
      <c r="BK144" s="118" t="s">
        <v>114</v>
      </c>
      <c r="BL144" s="117">
        <v>2836</v>
      </c>
      <c r="BM144" s="118" t="s">
        <v>15</v>
      </c>
      <c r="BN144" s="118" t="s">
        <v>450</v>
      </c>
      <c r="BO144" s="117">
        <v>4</v>
      </c>
      <c r="BP144" s="118" t="s">
        <v>15</v>
      </c>
      <c r="BQ144" s="120" t="s">
        <v>451</v>
      </c>
      <c r="BR144" s="118" t="s">
        <v>195</v>
      </c>
      <c r="BS144" s="119">
        <v>0.42452208699999999</v>
      </c>
      <c r="BT144" s="117">
        <v>1</v>
      </c>
      <c r="BU144" s="49" t="s">
        <v>578</v>
      </c>
      <c r="CE144" s="6">
        <v>41360</v>
      </c>
      <c r="CF144" s="7">
        <v>3</v>
      </c>
      <c r="CG144" s="8" t="s">
        <v>7</v>
      </c>
      <c r="CH144" s="7">
        <v>9620</v>
      </c>
      <c r="CI144" s="7">
        <v>2013</v>
      </c>
      <c r="CJ144" s="8" t="s">
        <v>830</v>
      </c>
      <c r="CK144" s="7">
        <v>16.5</v>
      </c>
      <c r="CL144" s="9">
        <v>1.159E-2</v>
      </c>
      <c r="CM144" s="8" t="s">
        <v>30</v>
      </c>
      <c r="CN144" s="8" t="s">
        <v>30</v>
      </c>
      <c r="CO144" s="8" t="s">
        <v>98</v>
      </c>
      <c r="CP144" s="7">
        <v>2823</v>
      </c>
      <c r="CQ144" s="8" t="s">
        <v>16</v>
      </c>
      <c r="CR144" s="8" t="s">
        <v>758</v>
      </c>
      <c r="CS144" s="7">
        <v>2</v>
      </c>
      <c r="CT144" s="8" t="s">
        <v>16</v>
      </c>
      <c r="CU144" s="10" t="s">
        <v>824</v>
      </c>
      <c r="CV144" s="8" t="s">
        <v>761</v>
      </c>
      <c r="CW144" s="9">
        <v>9.6231783600000007</v>
      </c>
      <c r="CX144" s="7">
        <v>1</v>
      </c>
      <c r="CY144" s="8" t="s">
        <v>6</v>
      </c>
      <c r="DB144" s="30">
        <v>2</v>
      </c>
      <c r="DC144" s="30">
        <v>2013</v>
      </c>
      <c r="DD144" s="7">
        <v>9823</v>
      </c>
      <c r="DE144" s="8" t="s">
        <v>704</v>
      </c>
      <c r="DF144" s="7">
        <v>1</v>
      </c>
      <c r="DG144" s="7">
        <v>3</v>
      </c>
      <c r="DH144" s="8" t="s">
        <v>645</v>
      </c>
      <c r="DI144" s="7">
        <v>9.9</v>
      </c>
      <c r="DJ144" s="7">
        <v>1</v>
      </c>
      <c r="DK144" s="8" t="s">
        <v>31</v>
      </c>
      <c r="DL144" s="8" t="s">
        <v>642</v>
      </c>
      <c r="DM144" s="31">
        <v>41317</v>
      </c>
    </row>
    <row r="145" spans="2:117" ht="26.25">
      <c r="B145" s="6"/>
      <c r="C145" s="7"/>
      <c r="D145" s="8"/>
      <c r="E145" s="7"/>
      <c r="F145" s="7"/>
      <c r="G145" s="8"/>
      <c r="H145" s="7"/>
      <c r="I145" s="9"/>
      <c r="J145" s="8"/>
      <c r="K145" s="8"/>
      <c r="L145" s="8"/>
      <c r="M145" s="7"/>
      <c r="N145" s="8"/>
      <c r="O145" s="8"/>
      <c r="P145" s="7"/>
      <c r="Q145" s="8"/>
      <c r="R145" s="10"/>
      <c r="S145" s="8"/>
      <c r="T145" s="9"/>
      <c r="U145" s="7"/>
      <c r="BA145" s="116">
        <v>41317</v>
      </c>
      <c r="BB145" s="117">
        <v>2</v>
      </c>
      <c r="BC145" s="118" t="s">
        <v>7</v>
      </c>
      <c r="BD145" s="117">
        <v>10013</v>
      </c>
      <c r="BE145" s="117">
        <v>2013</v>
      </c>
      <c r="BF145" s="118" t="s">
        <v>472</v>
      </c>
      <c r="BG145" s="117">
        <v>7.2</v>
      </c>
      <c r="BH145" s="119">
        <v>3.2000000000000003E-4</v>
      </c>
      <c r="BI145" s="118" t="s">
        <v>30</v>
      </c>
      <c r="BJ145" s="118" t="s">
        <v>6</v>
      </c>
      <c r="BK145" s="118" t="s">
        <v>114</v>
      </c>
      <c r="BL145" s="117">
        <v>2836</v>
      </c>
      <c r="BM145" s="118" t="s">
        <v>15</v>
      </c>
      <c r="BN145" s="118" t="s">
        <v>450</v>
      </c>
      <c r="BO145" s="117">
        <v>4</v>
      </c>
      <c r="BP145" s="118" t="s">
        <v>15</v>
      </c>
      <c r="BQ145" s="120" t="s">
        <v>451</v>
      </c>
      <c r="BR145" s="118" t="s">
        <v>195</v>
      </c>
      <c r="BS145" s="119">
        <v>0.42452208699999999</v>
      </c>
      <c r="BT145" s="117">
        <v>1</v>
      </c>
      <c r="BU145" s="49" t="s">
        <v>578</v>
      </c>
      <c r="CE145" s="6">
        <v>41360</v>
      </c>
      <c r="CF145" s="7">
        <v>3</v>
      </c>
      <c r="CG145" s="8" t="s">
        <v>7</v>
      </c>
      <c r="CH145" s="7">
        <v>9622</v>
      </c>
      <c r="CI145" s="7">
        <v>2013</v>
      </c>
      <c r="CJ145" s="8" t="s">
        <v>832</v>
      </c>
      <c r="CK145" s="7">
        <v>21</v>
      </c>
      <c r="CL145" s="9">
        <v>2.93E-2</v>
      </c>
      <c r="CM145" s="8" t="s">
        <v>30</v>
      </c>
      <c r="CN145" s="8" t="s">
        <v>30</v>
      </c>
      <c r="CO145" s="8" t="s">
        <v>98</v>
      </c>
      <c r="CP145" s="7">
        <v>2823</v>
      </c>
      <c r="CQ145" s="8" t="s">
        <v>16</v>
      </c>
      <c r="CR145" s="8" t="s">
        <v>758</v>
      </c>
      <c r="CS145" s="7">
        <v>2</v>
      </c>
      <c r="CT145" s="8" t="s">
        <v>16</v>
      </c>
      <c r="CU145" s="10" t="s">
        <v>824</v>
      </c>
      <c r="CV145" s="8" t="s">
        <v>761</v>
      </c>
      <c r="CW145" s="9">
        <v>9.6231783600000007</v>
      </c>
      <c r="CX145" s="7">
        <v>1</v>
      </c>
      <c r="CY145" s="8" t="s">
        <v>6</v>
      </c>
      <c r="DB145" s="30">
        <v>2</v>
      </c>
      <c r="DC145" s="30">
        <v>2013</v>
      </c>
      <c r="DD145" s="7">
        <v>9912</v>
      </c>
      <c r="DE145" s="8" t="s">
        <v>716</v>
      </c>
      <c r="DF145" s="7">
        <v>3</v>
      </c>
      <c r="DG145" s="7">
        <v>14</v>
      </c>
      <c r="DH145" s="8" t="s">
        <v>708</v>
      </c>
      <c r="DI145" s="7">
        <v>9.9</v>
      </c>
      <c r="DJ145" s="7">
        <v>3</v>
      </c>
      <c r="DK145" s="8" t="s">
        <v>7</v>
      </c>
      <c r="DL145" s="8" t="s">
        <v>705</v>
      </c>
      <c r="DM145" s="31">
        <v>41331</v>
      </c>
    </row>
    <row r="146" spans="2:117" ht="26.25">
      <c r="B146" s="6"/>
      <c r="C146" s="7"/>
      <c r="D146" s="8"/>
      <c r="E146" s="7"/>
      <c r="F146" s="7"/>
      <c r="G146" s="8"/>
      <c r="H146" s="7"/>
      <c r="I146" s="9"/>
      <c r="J146" s="8"/>
      <c r="K146" s="8"/>
      <c r="L146" s="8"/>
      <c r="M146" s="7"/>
      <c r="N146" s="8"/>
      <c r="O146" s="8"/>
      <c r="P146" s="7"/>
      <c r="Q146" s="8"/>
      <c r="R146" s="10"/>
      <c r="S146" s="8"/>
      <c r="T146" s="9"/>
      <c r="U146" s="7"/>
      <c r="BA146" s="116">
        <v>41331</v>
      </c>
      <c r="BB146" s="117">
        <v>2</v>
      </c>
      <c r="BC146" s="118" t="s">
        <v>7</v>
      </c>
      <c r="BD146" s="117">
        <v>9943</v>
      </c>
      <c r="BE146" s="117">
        <v>2013</v>
      </c>
      <c r="BF146" s="118" t="s">
        <v>514</v>
      </c>
      <c r="BG146" s="117">
        <v>7.3</v>
      </c>
      <c r="BH146" s="119">
        <v>3.6999999999999999E-4</v>
      </c>
      <c r="BI146" s="118" t="s">
        <v>30</v>
      </c>
      <c r="BJ146" s="118" t="s">
        <v>30</v>
      </c>
      <c r="BK146" s="118" t="s">
        <v>114</v>
      </c>
      <c r="BL146" s="117">
        <v>2833</v>
      </c>
      <c r="BM146" s="118" t="s">
        <v>15</v>
      </c>
      <c r="BN146" s="118" t="s">
        <v>450</v>
      </c>
      <c r="BO146" s="117">
        <v>5</v>
      </c>
      <c r="BP146" s="118" t="s">
        <v>15</v>
      </c>
      <c r="BQ146" s="120" t="s">
        <v>496</v>
      </c>
      <c r="BR146" s="118" t="s">
        <v>195</v>
      </c>
      <c r="BS146" s="119">
        <v>1.0876888010000001</v>
      </c>
      <c r="BT146" s="117">
        <v>1</v>
      </c>
      <c r="BU146" s="49" t="s">
        <v>578</v>
      </c>
      <c r="CE146" s="6">
        <v>41360</v>
      </c>
      <c r="CF146" s="7">
        <v>3</v>
      </c>
      <c r="CG146" s="8" t="s">
        <v>7</v>
      </c>
      <c r="CH146" s="7">
        <v>9623</v>
      </c>
      <c r="CI146" s="7">
        <v>2013</v>
      </c>
      <c r="CJ146" s="8" t="s">
        <v>833</v>
      </c>
      <c r="CK146" s="7">
        <v>16.2</v>
      </c>
      <c r="CL146" s="9">
        <v>9.6500000000000006E-3</v>
      </c>
      <c r="CM146" s="8" t="s">
        <v>30</v>
      </c>
      <c r="CN146" s="8" t="s">
        <v>30</v>
      </c>
      <c r="CO146" s="8" t="s">
        <v>98</v>
      </c>
      <c r="CP146" s="7">
        <v>2823</v>
      </c>
      <c r="CQ146" s="8" t="s">
        <v>16</v>
      </c>
      <c r="CR146" s="8" t="s">
        <v>758</v>
      </c>
      <c r="CS146" s="7">
        <v>2</v>
      </c>
      <c r="CT146" s="8" t="s">
        <v>16</v>
      </c>
      <c r="CU146" s="10" t="s">
        <v>824</v>
      </c>
      <c r="CV146" s="8" t="s">
        <v>761</v>
      </c>
      <c r="CW146" s="9">
        <v>9.6231783600000007</v>
      </c>
      <c r="CX146" s="7">
        <v>1</v>
      </c>
      <c r="CY146" s="8" t="s">
        <v>6</v>
      </c>
      <c r="DB146" s="30">
        <v>2</v>
      </c>
      <c r="DC146" s="30">
        <v>2013</v>
      </c>
      <c r="DD146" s="7">
        <v>9818</v>
      </c>
      <c r="DE146" s="8" t="s">
        <v>699</v>
      </c>
      <c r="DF146" s="7">
        <v>1</v>
      </c>
      <c r="DG146" s="7">
        <v>1</v>
      </c>
      <c r="DH146" s="8" t="s">
        <v>645</v>
      </c>
      <c r="DI146" s="7">
        <v>9.8000000000000007</v>
      </c>
      <c r="DJ146" s="7">
        <v>1</v>
      </c>
      <c r="DK146" s="8" t="s">
        <v>31</v>
      </c>
      <c r="DL146" s="8" t="s">
        <v>642</v>
      </c>
      <c r="DM146" s="31">
        <v>41317</v>
      </c>
    </row>
    <row r="147" spans="2:117" ht="26.25">
      <c r="B147" s="6"/>
      <c r="C147" s="7"/>
      <c r="D147" s="8"/>
      <c r="E147" s="7"/>
      <c r="F147" s="7"/>
      <c r="G147" s="8"/>
      <c r="H147" s="7"/>
      <c r="I147" s="9"/>
      <c r="J147" s="8"/>
      <c r="K147" s="8"/>
      <c r="L147" s="8"/>
      <c r="M147" s="7"/>
      <c r="N147" s="8"/>
      <c r="O147" s="8"/>
      <c r="P147" s="7"/>
      <c r="Q147" s="8"/>
      <c r="R147" s="10"/>
      <c r="S147" s="8"/>
      <c r="T147" s="9"/>
      <c r="U147" s="7"/>
      <c r="BA147" s="116">
        <v>41331</v>
      </c>
      <c r="BB147" s="117">
        <v>2</v>
      </c>
      <c r="BC147" s="118" t="s">
        <v>7</v>
      </c>
      <c r="BD147" s="117">
        <v>9952</v>
      </c>
      <c r="BE147" s="117">
        <v>2013</v>
      </c>
      <c r="BF147" s="118" t="s">
        <v>524</v>
      </c>
      <c r="BG147" s="117">
        <v>8</v>
      </c>
      <c r="BH147" s="119">
        <v>5.5000000000000003E-4</v>
      </c>
      <c r="BI147" s="118" t="s">
        <v>30</v>
      </c>
      <c r="BJ147" s="118" t="s">
        <v>30</v>
      </c>
      <c r="BK147" s="118" t="s">
        <v>114</v>
      </c>
      <c r="BL147" s="117">
        <v>2833</v>
      </c>
      <c r="BM147" s="118" t="s">
        <v>15</v>
      </c>
      <c r="BN147" s="118" t="s">
        <v>450</v>
      </c>
      <c r="BO147" s="117">
        <v>5</v>
      </c>
      <c r="BP147" s="118" t="s">
        <v>15</v>
      </c>
      <c r="BQ147" s="120" t="s">
        <v>496</v>
      </c>
      <c r="BR147" s="118" t="s">
        <v>195</v>
      </c>
      <c r="BS147" s="119">
        <v>1.0876888010000001</v>
      </c>
      <c r="BT147" s="117">
        <v>1</v>
      </c>
      <c r="BU147" s="49" t="s">
        <v>578</v>
      </c>
      <c r="CE147" s="6">
        <v>41360</v>
      </c>
      <c r="CF147" s="7">
        <v>3</v>
      </c>
      <c r="CG147" s="8" t="s">
        <v>7</v>
      </c>
      <c r="CH147" s="7">
        <v>9624</v>
      </c>
      <c r="CI147" s="7">
        <v>2013</v>
      </c>
      <c r="CJ147" s="8" t="s">
        <v>834</v>
      </c>
      <c r="CK147" s="7">
        <v>17</v>
      </c>
      <c r="CL147" s="9">
        <v>1.511E-2</v>
      </c>
      <c r="CM147" s="8" t="s">
        <v>30</v>
      </c>
      <c r="CN147" s="8" t="s">
        <v>30</v>
      </c>
      <c r="CO147" s="8" t="s">
        <v>98</v>
      </c>
      <c r="CP147" s="7">
        <v>2828</v>
      </c>
      <c r="CQ147" s="8" t="s">
        <v>16</v>
      </c>
      <c r="CR147" s="8" t="s">
        <v>758</v>
      </c>
      <c r="CS147" s="7">
        <v>2</v>
      </c>
      <c r="CT147" s="8" t="s">
        <v>16</v>
      </c>
      <c r="CU147" s="10" t="s">
        <v>835</v>
      </c>
      <c r="CV147" s="8" t="s">
        <v>761</v>
      </c>
      <c r="CW147" s="9">
        <v>9.6231783600000007</v>
      </c>
      <c r="CX147" s="7">
        <v>1</v>
      </c>
      <c r="CY147" s="8" t="s">
        <v>6</v>
      </c>
      <c r="DB147" s="30">
        <v>2</v>
      </c>
      <c r="DC147" s="30">
        <v>2013</v>
      </c>
      <c r="DD147" s="7">
        <v>9920</v>
      </c>
      <c r="DE147" s="8" t="s">
        <v>724</v>
      </c>
      <c r="DF147" s="7">
        <v>3</v>
      </c>
      <c r="DG147" s="7">
        <v>32</v>
      </c>
      <c r="DH147" s="8" t="s">
        <v>708</v>
      </c>
      <c r="DI147" s="7">
        <v>9.8000000000000007</v>
      </c>
      <c r="DJ147" s="7">
        <v>3</v>
      </c>
      <c r="DK147" s="8" t="s">
        <v>7</v>
      </c>
      <c r="DL147" s="8" t="s">
        <v>705</v>
      </c>
      <c r="DM147" s="31">
        <v>41331</v>
      </c>
    </row>
    <row r="148" spans="2:117" ht="39">
      <c r="B148" s="6"/>
      <c r="C148" s="7"/>
      <c r="D148" s="8"/>
      <c r="E148" s="7"/>
      <c r="F148" s="7"/>
      <c r="G148" s="8"/>
      <c r="H148" s="7"/>
      <c r="I148" s="9"/>
      <c r="J148" s="8"/>
      <c r="K148" s="8"/>
      <c r="L148" s="8"/>
      <c r="M148" s="7"/>
      <c r="N148" s="8"/>
      <c r="O148" s="8"/>
      <c r="P148" s="7"/>
      <c r="Q148" s="8"/>
      <c r="R148" s="10"/>
      <c r="S148" s="8"/>
      <c r="T148" s="9"/>
      <c r="U148" s="7"/>
      <c r="BA148" s="116">
        <v>41331</v>
      </c>
      <c r="BB148" s="117">
        <v>2</v>
      </c>
      <c r="BC148" s="118" t="s">
        <v>7</v>
      </c>
      <c r="BD148" s="117">
        <v>9948</v>
      </c>
      <c r="BE148" s="117">
        <v>2013</v>
      </c>
      <c r="BF148" s="118" t="s">
        <v>519</v>
      </c>
      <c r="BG148" s="117">
        <v>6.9</v>
      </c>
      <c r="BH148" s="119" t="s">
        <v>98</v>
      </c>
      <c r="BI148" s="118" t="s">
        <v>30</v>
      </c>
      <c r="BJ148" s="118" t="s">
        <v>6</v>
      </c>
      <c r="BK148" s="118" t="s">
        <v>520</v>
      </c>
      <c r="BL148" s="117">
        <v>2833</v>
      </c>
      <c r="BM148" s="118" t="s">
        <v>15</v>
      </c>
      <c r="BN148" s="118" t="s">
        <v>450</v>
      </c>
      <c r="BO148" s="117">
        <v>5</v>
      </c>
      <c r="BP148" s="118" t="s">
        <v>15</v>
      </c>
      <c r="BQ148" s="120" t="s">
        <v>496</v>
      </c>
      <c r="BR148" s="118" t="s">
        <v>195</v>
      </c>
      <c r="BS148" s="119">
        <v>1.0876888010000001</v>
      </c>
      <c r="BT148" s="117">
        <v>1</v>
      </c>
      <c r="BU148" s="49" t="s">
        <v>578</v>
      </c>
      <c r="CE148" s="6">
        <v>41360</v>
      </c>
      <c r="CF148" s="7">
        <v>3</v>
      </c>
      <c r="CG148" s="8" t="s">
        <v>7</v>
      </c>
      <c r="CH148" s="7">
        <v>9625</v>
      </c>
      <c r="CI148" s="7">
        <v>2013</v>
      </c>
      <c r="CJ148" s="8" t="s">
        <v>836</v>
      </c>
      <c r="CK148" s="7">
        <v>16.8</v>
      </c>
      <c r="CL148" s="9">
        <v>1.205E-2</v>
      </c>
      <c r="CM148" s="8" t="s">
        <v>30</v>
      </c>
      <c r="CN148" s="8" t="s">
        <v>30</v>
      </c>
      <c r="CO148" s="8" t="s">
        <v>98</v>
      </c>
      <c r="CP148" s="7">
        <v>2828</v>
      </c>
      <c r="CQ148" s="8" t="s">
        <v>16</v>
      </c>
      <c r="CR148" s="8" t="s">
        <v>758</v>
      </c>
      <c r="CS148" s="7">
        <v>2</v>
      </c>
      <c r="CT148" s="8" t="s">
        <v>16</v>
      </c>
      <c r="CU148" s="10" t="s">
        <v>835</v>
      </c>
      <c r="CV148" s="8" t="s">
        <v>761</v>
      </c>
      <c r="CW148" s="9">
        <v>9.6231783600000007</v>
      </c>
      <c r="CX148" s="7">
        <v>1</v>
      </c>
      <c r="CY148" s="8" t="s">
        <v>6</v>
      </c>
      <c r="DB148" s="30">
        <v>3</v>
      </c>
      <c r="DC148" s="30">
        <v>2013</v>
      </c>
      <c r="DD148" s="7">
        <v>9519</v>
      </c>
      <c r="DE148" s="8" t="s">
        <v>882</v>
      </c>
      <c r="DF148" s="7">
        <v>3</v>
      </c>
      <c r="DG148" s="7">
        <v>3</v>
      </c>
      <c r="DH148" s="8" t="s">
        <v>761</v>
      </c>
      <c r="DI148" s="7">
        <v>9.8000000000000007</v>
      </c>
      <c r="DJ148" s="7">
        <v>3</v>
      </c>
      <c r="DK148" s="8" t="s">
        <v>31</v>
      </c>
      <c r="DL148" s="8" t="s">
        <v>758</v>
      </c>
      <c r="DM148" s="31">
        <v>41360</v>
      </c>
    </row>
    <row r="149" spans="2:117" ht="51.75">
      <c r="B149" s="6"/>
      <c r="C149" s="7"/>
      <c r="D149" s="8"/>
      <c r="E149" s="7"/>
      <c r="F149" s="7"/>
      <c r="G149" s="8"/>
      <c r="H149" s="7"/>
      <c r="I149" s="9"/>
      <c r="J149" s="8"/>
      <c r="K149" s="8"/>
      <c r="L149" s="8"/>
      <c r="M149" s="7"/>
      <c r="N149" s="8"/>
      <c r="O149" s="8"/>
      <c r="P149" s="7"/>
      <c r="Q149" s="8"/>
      <c r="R149" s="10"/>
      <c r="S149" s="8"/>
      <c r="T149" s="9"/>
      <c r="U149" s="7"/>
      <c r="BA149" s="116">
        <v>41317</v>
      </c>
      <c r="BB149" s="117">
        <v>2</v>
      </c>
      <c r="BC149" s="118" t="s">
        <v>7</v>
      </c>
      <c r="BD149" s="117">
        <v>10009</v>
      </c>
      <c r="BE149" s="117">
        <v>2013</v>
      </c>
      <c r="BF149" s="118" t="s">
        <v>467</v>
      </c>
      <c r="BG149" s="117">
        <v>6.6</v>
      </c>
      <c r="BH149" s="119" t="s">
        <v>98</v>
      </c>
      <c r="BI149" s="118" t="s">
        <v>30</v>
      </c>
      <c r="BJ149" s="118" t="s">
        <v>30</v>
      </c>
      <c r="BK149" s="118" t="s">
        <v>468</v>
      </c>
      <c r="BL149" s="117">
        <v>2836</v>
      </c>
      <c r="BM149" s="118" t="s">
        <v>15</v>
      </c>
      <c r="BN149" s="118" t="s">
        <v>450</v>
      </c>
      <c r="BO149" s="117">
        <v>4</v>
      </c>
      <c r="BP149" s="118" t="s">
        <v>15</v>
      </c>
      <c r="BQ149" s="120" t="s">
        <v>451</v>
      </c>
      <c r="BR149" s="118" t="s">
        <v>195</v>
      </c>
      <c r="BS149" s="119">
        <v>0.42452208699999999</v>
      </c>
      <c r="BT149" s="117">
        <v>1</v>
      </c>
      <c r="BU149" s="49" t="s">
        <v>578</v>
      </c>
      <c r="CE149" s="6">
        <v>41360</v>
      </c>
      <c r="CF149" s="7">
        <v>3</v>
      </c>
      <c r="CG149" s="8" t="s">
        <v>7</v>
      </c>
      <c r="CH149" s="7">
        <v>9626</v>
      </c>
      <c r="CI149" s="7">
        <v>2013</v>
      </c>
      <c r="CJ149" s="8" t="s">
        <v>837</v>
      </c>
      <c r="CK149" s="7">
        <v>21.3</v>
      </c>
      <c r="CL149" s="9">
        <v>3.9300000000000002E-2</v>
      </c>
      <c r="CM149" s="8" t="s">
        <v>30</v>
      </c>
      <c r="CN149" s="8" t="s">
        <v>30</v>
      </c>
      <c r="CO149" s="8" t="s">
        <v>98</v>
      </c>
      <c r="CP149" s="7">
        <v>2828</v>
      </c>
      <c r="CQ149" s="8" t="s">
        <v>16</v>
      </c>
      <c r="CR149" s="8" t="s">
        <v>758</v>
      </c>
      <c r="CS149" s="7">
        <v>2</v>
      </c>
      <c r="CT149" s="8" t="s">
        <v>16</v>
      </c>
      <c r="CU149" s="10" t="s">
        <v>835</v>
      </c>
      <c r="CV149" s="8" t="s">
        <v>761</v>
      </c>
      <c r="CW149" s="9">
        <v>9.6231783600000007</v>
      </c>
      <c r="CX149" s="7">
        <v>1</v>
      </c>
      <c r="CY149" s="8" t="s">
        <v>6</v>
      </c>
      <c r="DB149" s="30">
        <v>2</v>
      </c>
      <c r="DC149" s="30">
        <v>2013</v>
      </c>
      <c r="DD149" s="7">
        <v>9784</v>
      </c>
      <c r="DE149" s="8" t="s">
        <v>665</v>
      </c>
      <c r="DF149" s="7">
        <v>2</v>
      </c>
      <c r="DG149" s="7">
        <v>7</v>
      </c>
      <c r="DH149" s="8" t="s">
        <v>622</v>
      </c>
      <c r="DI149" s="7">
        <v>9.6999999999999993</v>
      </c>
      <c r="DJ149" s="7">
        <v>2</v>
      </c>
      <c r="DK149" s="8" t="s">
        <v>31</v>
      </c>
      <c r="DL149" s="8" t="s">
        <v>619</v>
      </c>
      <c r="DM149" s="31">
        <v>41317</v>
      </c>
    </row>
    <row r="150" spans="2:117" ht="26.25">
      <c r="B150" s="6"/>
      <c r="C150" s="7"/>
      <c r="D150" s="8"/>
      <c r="E150" s="7"/>
      <c r="F150" s="7"/>
      <c r="G150" s="8"/>
      <c r="H150" s="7"/>
      <c r="I150" s="9"/>
      <c r="J150" s="8"/>
      <c r="K150" s="8"/>
      <c r="L150" s="8"/>
      <c r="M150" s="7"/>
      <c r="N150" s="8"/>
      <c r="O150" s="8"/>
      <c r="P150" s="7"/>
      <c r="Q150" s="8"/>
      <c r="R150" s="10"/>
      <c r="S150" s="8"/>
      <c r="T150" s="9"/>
      <c r="U150" s="7"/>
      <c r="CE150" s="6">
        <v>41360</v>
      </c>
      <c r="CF150" s="7">
        <v>3</v>
      </c>
      <c r="CG150" s="8" t="s">
        <v>7</v>
      </c>
      <c r="CH150" s="7">
        <v>9628</v>
      </c>
      <c r="CI150" s="7">
        <v>2013</v>
      </c>
      <c r="CJ150" s="8" t="s">
        <v>839</v>
      </c>
      <c r="CK150" s="7">
        <v>19.7</v>
      </c>
      <c r="CL150" s="9">
        <v>2.6100000000000002E-2</v>
      </c>
      <c r="CM150" s="8" t="s">
        <v>30</v>
      </c>
      <c r="CN150" s="8" t="s">
        <v>30</v>
      </c>
      <c r="CO150" s="8" t="s">
        <v>98</v>
      </c>
      <c r="CP150" s="7">
        <v>2828</v>
      </c>
      <c r="CQ150" s="8" t="s">
        <v>16</v>
      </c>
      <c r="CR150" s="8" t="s">
        <v>758</v>
      </c>
      <c r="CS150" s="7">
        <v>2</v>
      </c>
      <c r="CT150" s="8" t="s">
        <v>16</v>
      </c>
      <c r="CU150" s="10" t="s">
        <v>835</v>
      </c>
      <c r="CV150" s="8" t="s">
        <v>761</v>
      </c>
      <c r="CW150" s="9">
        <v>9.6231783600000007</v>
      </c>
      <c r="CX150" s="7">
        <v>1</v>
      </c>
      <c r="CY150" s="8" t="s">
        <v>6</v>
      </c>
      <c r="DB150" s="30">
        <v>2</v>
      </c>
      <c r="DC150" s="30">
        <v>2013</v>
      </c>
      <c r="DD150" s="7">
        <v>9909</v>
      </c>
      <c r="DE150" s="8" t="s">
        <v>713</v>
      </c>
      <c r="DF150" s="7">
        <v>2</v>
      </c>
      <c r="DG150" s="7">
        <v>3</v>
      </c>
      <c r="DH150" s="8" t="s">
        <v>708</v>
      </c>
      <c r="DI150" s="7">
        <v>9.6999999999999993</v>
      </c>
      <c r="DJ150" s="7">
        <v>2</v>
      </c>
      <c r="DK150" s="8" t="s">
        <v>7</v>
      </c>
      <c r="DL150" s="8" t="s">
        <v>705</v>
      </c>
      <c r="DM150" s="31">
        <v>41331</v>
      </c>
    </row>
    <row r="151" spans="2:117" ht="26.25">
      <c r="B151" s="6"/>
      <c r="C151" s="7"/>
      <c r="D151" s="8"/>
      <c r="E151" s="7"/>
      <c r="F151" s="7"/>
      <c r="G151" s="8"/>
      <c r="H151" s="7"/>
      <c r="I151" s="9"/>
      <c r="J151" s="8"/>
      <c r="K151" s="8"/>
      <c r="L151" s="8"/>
      <c r="M151" s="7"/>
      <c r="N151" s="8"/>
      <c r="O151" s="8"/>
      <c r="P151" s="7"/>
      <c r="Q151" s="8"/>
      <c r="R151" s="10"/>
      <c r="S151" s="8"/>
      <c r="T151" s="9"/>
      <c r="U151" s="7"/>
      <c r="CE151" s="6">
        <v>41360</v>
      </c>
      <c r="CF151" s="7">
        <v>3</v>
      </c>
      <c r="CG151" s="8" t="s">
        <v>7</v>
      </c>
      <c r="CH151" s="7">
        <v>9629</v>
      </c>
      <c r="CI151" s="7">
        <v>2013</v>
      </c>
      <c r="CJ151" s="8" t="s">
        <v>840</v>
      </c>
      <c r="CK151" s="7">
        <v>17.7</v>
      </c>
      <c r="CL151" s="9">
        <v>1.4789999999999999E-2</v>
      </c>
      <c r="CM151" s="8" t="s">
        <v>30</v>
      </c>
      <c r="CN151" s="8" t="s">
        <v>30</v>
      </c>
      <c r="CO151" s="8" t="s">
        <v>98</v>
      </c>
      <c r="CP151" s="7">
        <v>2828</v>
      </c>
      <c r="CQ151" s="8" t="s">
        <v>16</v>
      </c>
      <c r="CR151" s="8" t="s">
        <v>758</v>
      </c>
      <c r="CS151" s="7">
        <v>2</v>
      </c>
      <c r="CT151" s="8" t="s">
        <v>16</v>
      </c>
      <c r="CU151" s="10" t="s">
        <v>835</v>
      </c>
      <c r="CV151" s="8" t="s">
        <v>761</v>
      </c>
      <c r="CW151" s="9">
        <v>9.6231783600000007</v>
      </c>
      <c r="CX151" s="7">
        <v>1</v>
      </c>
      <c r="CY151" s="8" t="s">
        <v>6</v>
      </c>
      <c r="DB151" s="30">
        <v>2</v>
      </c>
      <c r="DC151" s="30">
        <v>2013</v>
      </c>
      <c r="DD151" s="7">
        <v>9816</v>
      </c>
      <c r="DE151" s="8" t="s">
        <v>697</v>
      </c>
      <c r="DF151" s="7">
        <v>1</v>
      </c>
      <c r="DG151" s="7">
        <v>3</v>
      </c>
      <c r="DH151" s="8" t="s">
        <v>645</v>
      </c>
      <c r="DI151" s="7">
        <v>9.6</v>
      </c>
      <c r="DJ151" s="7">
        <v>1</v>
      </c>
      <c r="DK151" s="8" t="s">
        <v>31</v>
      </c>
      <c r="DL151" s="8" t="s">
        <v>642</v>
      </c>
      <c r="DM151" s="31">
        <v>41317</v>
      </c>
    </row>
    <row r="152" spans="2:117" ht="26.25">
      <c r="B152" s="6"/>
      <c r="C152" s="7"/>
      <c r="D152" s="8"/>
      <c r="E152" s="7"/>
      <c r="F152" s="7"/>
      <c r="G152" s="8"/>
      <c r="H152" s="7"/>
      <c r="I152" s="9"/>
      <c r="J152" s="8"/>
      <c r="K152" s="8"/>
      <c r="L152" s="8"/>
      <c r="M152" s="7"/>
      <c r="N152" s="8"/>
      <c r="O152" s="8"/>
      <c r="P152" s="7"/>
      <c r="Q152" s="8"/>
      <c r="R152" s="10"/>
      <c r="S152" s="8"/>
      <c r="T152" s="9"/>
      <c r="U152" s="7"/>
      <c r="CE152" s="6">
        <v>41360</v>
      </c>
      <c r="CF152" s="7">
        <v>3</v>
      </c>
      <c r="CG152" s="8" t="s">
        <v>7</v>
      </c>
      <c r="CH152" s="7">
        <v>9630</v>
      </c>
      <c r="CI152" s="7">
        <v>2013</v>
      </c>
      <c r="CJ152" s="8" t="s">
        <v>841</v>
      </c>
      <c r="CK152" s="7">
        <v>21.4</v>
      </c>
      <c r="CL152" s="9">
        <v>3.2050000000000002E-2</v>
      </c>
      <c r="CM152" s="8" t="s">
        <v>30</v>
      </c>
      <c r="CN152" s="8" t="s">
        <v>30</v>
      </c>
      <c r="CO152" s="8" t="s">
        <v>98</v>
      </c>
      <c r="CP152" s="7">
        <v>2828</v>
      </c>
      <c r="CQ152" s="8" t="s">
        <v>16</v>
      </c>
      <c r="CR152" s="8" t="s">
        <v>758</v>
      </c>
      <c r="CS152" s="7">
        <v>2</v>
      </c>
      <c r="CT152" s="8" t="s">
        <v>16</v>
      </c>
      <c r="CU152" s="10" t="s">
        <v>835</v>
      </c>
      <c r="CV152" s="8" t="s">
        <v>761</v>
      </c>
      <c r="CW152" s="9">
        <v>9.6231783600000007</v>
      </c>
      <c r="CX152" s="7">
        <v>1</v>
      </c>
      <c r="CY152" s="8" t="s">
        <v>6</v>
      </c>
      <c r="DB152" s="30">
        <v>2</v>
      </c>
      <c r="DC152" s="30">
        <v>2013</v>
      </c>
      <c r="DD152" s="7">
        <v>9907</v>
      </c>
      <c r="DE152" s="8" t="s">
        <v>711</v>
      </c>
      <c r="DF152" s="7">
        <v>1</v>
      </c>
      <c r="DG152" s="7">
        <v>1</v>
      </c>
      <c r="DH152" s="8" t="s">
        <v>708</v>
      </c>
      <c r="DI152" s="7">
        <v>9.1999999999999993</v>
      </c>
      <c r="DJ152" s="7">
        <v>1</v>
      </c>
      <c r="DK152" s="8" t="s">
        <v>7</v>
      </c>
      <c r="DL152" s="8" t="s">
        <v>705</v>
      </c>
      <c r="DM152" s="31">
        <v>41331</v>
      </c>
    </row>
    <row r="153" spans="2:117" ht="26.25">
      <c r="B153" s="6"/>
      <c r="C153" s="7"/>
      <c r="D153" s="8"/>
      <c r="E153" s="7"/>
      <c r="F153" s="7"/>
      <c r="G153" s="8"/>
      <c r="H153" s="7"/>
      <c r="I153" s="9"/>
      <c r="J153" s="8"/>
      <c r="K153" s="8"/>
      <c r="L153" s="8"/>
      <c r="M153" s="7"/>
      <c r="N153" s="8"/>
      <c r="O153" s="8"/>
      <c r="P153" s="7"/>
      <c r="Q153" s="8"/>
      <c r="R153" s="10"/>
      <c r="S153" s="8"/>
      <c r="T153" s="9"/>
      <c r="U153" s="7"/>
      <c r="CE153" s="6">
        <v>41360</v>
      </c>
      <c r="CF153" s="7">
        <v>3</v>
      </c>
      <c r="CG153" s="8" t="s">
        <v>7</v>
      </c>
      <c r="CH153" s="7">
        <v>9631</v>
      </c>
      <c r="CI153" s="7">
        <v>2013</v>
      </c>
      <c r="CJ153" s="8" t="s">
        <v>842</v>
      </c>
      <c r="CK153" s="7">
        <v>16.399999999999999</v>
      </c>
      <c r="CL153" s="9">
        <v>1.265E-2</v>
      </c>
      <c r="CM153" s="8" t="s">
        <v>30</v>
      </c>
      <c r="CN153" s="8" t="s">
        <v>30</v>
      </c>
      <c r="CO153" s="8" t="s">
        <v>98</v>
      </c>
      <c r="CP153" s="7">
        <v>2828</v>
      </c>
      <c r="CQ153" s="8" t="s">
        <v>16</v>
      </c>
      <c r="CR153" s="8" t="s">
        <v>758</v>
      </c>
      <c r="CS153" s="7">
        <v>2</v>
      </c>
      <c r="CT153" s="8" t="s">
        <v>16</v>
      </c>
      <c r="CU153" s="10" t="s">
        <v>835</v>
      </c>
      <c r="CV153" s="8" t="s">
        <v>761</v>
      </c>
      <c r="CW153" s="9">
        <v>9.6231783600000007</v>
      </c>
      <c r="CX153" s="7">
        <v>1</v>
      </c>
      <c r="CY153" s="8" t="s">
        <v>6</v>
      </c>
      <c r="DB153" s="30">
        <v>2</v>
      </c>
      <c r="DC153" s="30">
        <v>2013</v>
      </c>
      <c r="DD153" s="7">
        <v>9910</v>
      </c>
      <c r="DE153" s="8" t="s">
        <v>714</v>
      </c>
      <c r="DF153" s="7">
        <v>1</v>
      </c>
      <c r="DG153" s="7">
        <v>1</v>
      </c>
      <c r="DH153" s="8" t="s">
        <v>708</v>
      </c>
      <c r="DI153" s="7">
        <v>9.1999999999999993</v>
      </c>
      <c r="DJ153" s="7">
        <v>1</v>
      </c>
      <c r="DK153" s="8" t="s">
        <v>7</v>
      </c>
      <c r="DL153" s="8" t="s">
        <v>705</v>
      </c>
      <c r="DM153" s="31">
        <v>41331</v>
      </c>
    </row>
    <row r="154" spans="2:117" ht="26.25">
      <c r="B154" s="6"/>
      <c r="C154" s="7"/>
      <c r="D154" s="8"/>
      <c r="E154" s="7"/>
      <c r="F154" s="7"/>
      <c r="G154" s="8"/>
      <c r="H154" s="7"/>
      <c r="I154" s="9"/>
      <c r="J154" s="8"/>
      <c r="K154" s="8"/>
      <c r="L154" s="8"/>
      <c r="M154" s="7"/>
      <c r="N154" s="8"/>
      <c r="O154" s="8"/>
      <c r="P154" s="7"/>
      <c r="Q154" s="8"/>
      <c r="R154" s="10"/>
      <c r="S154" s="8"/>
      <c r="T154" s="9"/>
      <c r="U154" s="7"/>
      <c r="CE154" s="6">
        <v>41360</v>
      </c>
      <c r="CF154" s="7">
        <v>3</v>
      </c>
      <c r="CG154" s="8" t="s">
        <v>7</v>
      </c>
      <c r="CH154" s="7">
        <v>9632</v>
      </c>
      <c r="CI154" s="7">
        <v>2013</v>
      </c>
      <c r="CJ154" s="8" t="s">
        <v>843</v>
      </c>
      <c r="CK154" s="7">
        <v>18</v>
      </c>
      <c r="CL154" s="9">
        <v>1.7819999999999999E-2</v>
      </c>
      <c r="CM154" s="8" t="s">
        <v>30</v>
      </c>
      <c r="CN154" s="8" t="s">
        <v>30</v>
      </c>
      <c r="CO154" s="8" t="s">
        <v>98</v>
      </c>
      <c r="CP154" s="7">
        <v>2828</v>
      </c>
      <c r="CQ154" s="8" t="s">
        <v>16</v>
      </c>
      <c r="CR154" s="8" t="s">
        <v>758</v>
      </c>
      <c r="CS154" s="7">
        <v>2</v>
      </c>
      <c r="CT154" s="8" t="s">
        <v>16</v>
      </c>
      <c r="CU154" s="10" t="s">
        <v>835</v>
      </c>
      <c r="CV154" s="8" t="s">
        <v>761</v>
      </c>
      <c r="CW154" s="9">
        <v>9.6231783600000007</v>
      </c>
      <c r="CX154" s="7">
        <v>1</v>
      </c>
      <c r="CY154" s="8" t="s">
        <v>6</v>
      </c>
      <c r="DB154" s="30">
        <v>2</v>
      </c>
      <c r="DC154" s="30">
        <v>2013</v>
      </c>
      <c r="DD154" s="7">
        <v>9813</v>
      </c>
      <c r="DE154" s="8" t="s">
        <v>694</v>
      </c>
      <c r="DF154" s="7">
        <v>3</v>
      </c>
      <c r="DG154" s="7">
        <v>12</v>
      </c>
      <c r="DH154" s="8" t="s">
        <v>645</v>
      </c>
      <c r="DI154" s="7">
        <v>9.1</v>
      </c>
      <c r="DJ154" s="7">
        <v>4</v>
      </c>
      <c r="DK154" s="8" t="s">
        <v>31</v>
      </c>
      <c r="DL154" s="8" t="s">
        <v>642</v>
      </c>
      <c r="DM154" s="31">
        <v>41317</v>
      </c>
    </row>
    <row r="155" spans="2:117" ht="26.25">
      <c r="B155" s="6"/>
      <c r="C155" s="7"/>
      <c r="D155" s="8"/>
      <c r="E155" s="7"/>
      <c r="F155" s="7"/>
      <c r="G155" s="8"/>
      <c r="H155" s="7"/>
      <c r="I155" s="9"/>
      <c r="J155" s="8"/>
      <c r="K155" s="8"/>
      <c r="L155" s="8"/>
      <c r="M155" s="7"/>
      <c r="N155" s="8"/>
      <c r="O155" s="8"/>
      <c r="P155" s="7"/>
      <c r="Q155" s="8"/>
      <c r="R155" s="10"/>
      <c r="S155" s="8"/>
      <c r="T155" s="9"/>
      <c r="U155" s="7"/>
      <c r="CE155" s="6">
        <v>41360</v>
      </c>
      <c r="CF155" s="7">
        <v>3</v>
      </c>
      <c r="CG155" s="8" t="s">
        <v>7</v>
      </c>
      <c r="CH155" s="7">
        <v>9633</v>
      </c>
      <c r="CI155" s="7">
        <v>2013</v>
      </c>
      <c r="CJ155" s="8" t="s">
        <v>844</v>
      </c>
      <c r="CK155" s="7">
        <v>18.399999999999999</v>
      </c>
      <c r="CL155" s="9">
        <v>1.7569999999999999E-2</v>
      </c>
      <c r="CM155" s="8" t="s">
        <v>30</v>
      </c>
      <c r="CN155" s="8" t="s">
        <v>30</v>
      </c>
      <c r="CO155" s="8" t="s">
        <v>98</v>
      </c>
      <c r="CP155" s="7">
        <v>2828</v>
      </c>
      <c r="CQ155" s="8" t="s">
        <v>16</v>
      </c>
      <c r="CR155" s="8" t="s">
        <v>758</v>
      </c>
      <c r="CS155" s="7">
        <v>2</v>
      </c>
      <c r="CT155" s="8" t="s">
        <v>16</v>
      </c>
      <c r="CU155" s="10" t="s">
        <v>835</v>
      </c>
      <c r="CV155" s="8" t="s">
        <v>761</v>
      </c>
      <c r="CW155" s="9">
        <v>9.6231783600000007</v>
      </c>
      <c r="CX155" s="7">
        <v>1</v>
      </c>
      <c r="CY155" s="8" t="s">
        <v>6</v>
      </c>
      <c r="DB155" s="30">
        <v>2</v>
      </c>
      <c r="DC155" s="30">
        <v>2013</v>
      </c>
      <c r="DD155" s="7">
        <v>9821</v>
      </c>
      <c r="DE155" s="8" t="s">
        <v>702</v>
      </c>
      <c r="DF155" s="7">
        <v>2</v>
      </c>
      <c r="DG155" s="7">
        <v>3</v>
      </c>
      <c r="DH155" s="8" t="s">
        <v>645</v>
      </c>
      <c r="DI155" s="7">
        <v>9</v>
      </c>
      <c r="DJ155" s="7">
        <v>2</v>
      </c>
      <c r="DK155" s="8" t="s">
        <v>31</v>
      </c>
      <c r="DL155" s="8" t="s">
        <v>642</v>
      </c>
      <c r="DM155" s="31">
        <v>41317</v>
      </c>
    </row>
    <row r="156" spans="2:117" ht="26.25">
      <c r="B156" s="6"/>
      <c r="C156" s="7"/>
      <c r="D156" s="8"/>
      <c r="E156" s="7"/>
      <c r="F156" s="7"/>
      <c r="G156" s="8"/>
      <c r="H156" s="7"/>
      <c r="I156" s="9"/>
      <c r="J156" s="8"/>
      <c r="K156" s="8"/>
      <c r="L156" s="8"/>
      <c r="M156" s="7"/>
      <c r="N156" s="8"/>
      <c r="O156" s="8"/>
      <c r="P156" s="7"/>
      <c r="Q156" s="8"/>
      <c r="R156" s="10"/>
      <c r="S156" s="8"/>
      <c r="T156" s="9"/>
      <c r="U156" s="7"/>
      <c r="CE156" s="6">
        <v>41360</v>
      </c>
      <c r="CF156" s="7">
        <v>3</v>
      </c>
      <c r="CG156" s="8" t="s">
        <v>7</v>
      </c>
      <c r="CH156" s="7">
        <v>9634</v>
      </c>
      <c r="CI156" s="7">
        <v>2013</v>
      </c>
      <c r="CJ156" s="8" t="s">
        <v>845</v>
      </c>
      <c r="CK156" s="7">
        <v>15.6</v>
      </c>
      <c r="CL156" s="9">
        <v>1.0149999999999999E-2</v>
      </c>
      <c r="CM156" s="8" t="s">
        <v>30</v>
      </c>
      <c r="CN156" s="8" t="s">
        <v>30</v>
      </c>
      <c r="CO156" s="8" t="s">
        <v>98</v>
      </c>
      <c r="CP156" s="7">
        <v>2829</v>
      </c>
      <c r="CQ156" s="8" t="s">
        <v>16</v>
      </c>
      <c r="CR156" s="8" t="s">
        <v>758</v>
      </c>
      <c r="CS156" s="7">
        <v>2</v>
      </c>
      <c r="CT156" s="8" t="s">
        <v>16</v>
      </c>
      <c r="CU156" s="10" t="s">
        <v>846</v>
      </c>
      <c r="CV156" s="8" t="s">
        <v>761</v>
      </c>
      <c r="CW156" s="9">
        <v>9.6231783600000007</v>
      </c>
      <c r="CX156" s="7">
        <v>1</v>
      </c>
      <c r="CY156" s="8" t="s">
        <v>6</v>
      </c>
      <c r="DB156" s="30">
        <v>2</v>
      </c>
      <c r="DC156" s="30">
        <v>2013</v>
      </c>
      <c r="DD156" s="7">
        <v>9908</v>
      </c>
      <c r="DE156" s="8" t="s">
        <v>712</v>
      </c>
      <c r="DF156" s="7">
        <v>2</v>
      </c>
      <c r="DG156" s="7">
        <v>3</v>
      </c>
      <c r="DH156" s="8" t="s">
        <v>708</v>
      </c>
      <c r="DI156" s="7">
        <v>8.9</v>
      </c>
      <c r="DJ156" s="7">
        <v>2</v>
      </c>
      <c r="DK156" s="8" t="s">
        <v>7</v>
      </c>
      <c r="DL156" s="8" t="s">
        <v>705</v>
      </c>
      <c r="DM156" s="31">
        <v>41331</v>
      </c>
    </row>
    <row r="157" spans="2:117" ht="26.25">
      <c r="B157" s="6"/>
      <c r="C157" s="7"/>
      <c r="D157" s="8"/>
      <c r="E157" s="7"/>
      <c r="F157" s="7"/>
      <c r="G157" s="8"/>
      <c r="H157" s="7"/>
      <c r="I157" s="9"/>
      <c r="J157" s="8"/>
      <c r="K157" s="8"/>
      <c r="L157" s="8"/>
      <c r="M157" s="7"/>
      <c r="N157" s="8"/>
      <c r="O157" s="8"/>
      <c r="P157" s="7"/>
      <c r="Q157" s="8"/>
      <c r="R157" s="10"/>
      <c r="S157" s="8"/>
      <c r="T157" s="9"/>
      <c r="U157" s="7"/>
      <c r="CE157" s="6">
        <v>41360</v>
      </c>
      <c r="CF157" s="7">
        <v>3</v>
      </c>
      <c r="CG157" s="8" t="s">
        <v>7</v>
      </c>
      <c r="CH157" s="7">
        <v>9637</v>
      </c>
      <c r="CI157" s="7">
        <v>2013</v>
      </c>
      <c r="CJ157" s="8" t="s">
        <v>849</v>
      </c>
      <c r="CK157" s="7">
        <v>19.2</v>
      </c>
      <c r="CL157" s="9">
        <v>2.4410000000000001E-2</v>
      </c>
      <c r="CM157" s="8" t="s">
        <v>30</v>
      </c>
      <c r="CN157" s="8" t="s">
        <v>30</v>
      </c>
      <c r="CO157" s="8" t="s">
        <v>98</v>
      </c>
      <c r="CP157" s="7">
        <v>2829</v>
      </c>
      <c r="CQ157" s="8" t="s">
        <v>16</v>
      </c>
      <c r="CR157" s="8" t="s">
        <v>758</v>
      </c>
      <c r="CS157" s="7">
        <v>2</v>
      </c>
      <c r="CT157" s="8" t="s">
        <v>16</v>
      </c>
      <c r="CU157" s="10" t="s">
        <v>846</v>
      </c>
      <c r="CV157" s="8" t="s">
        <v>761</v>
      </c>
      <c r="CW157" s="9">
        <v>9.6231783600000007</v>
      </c>
      <c r="CX157" s="7">
        <v>1</v>
      </c>
      <c r="CY157" s="8" t="s">
        <v>6</v>
      </c>
      <c r="DB157" s="30">
        <v>2</v>
      </c>
      <c r="DC157" s="30">
        <v>2013</v>
      </c>
      <c r="DD157" s="7">
        <v>9990</v>
      </c>
      <c r="DE157" s="8" t="s">
        <v>661</v>
      </c>
      <c r="DF157" s="7">
        <v>1</v>
      </c>
      <c r="DG157" s="7">
        <v>1</v>
      </c>
      <c r="DH157" s="8" t="s">
        <v>645</v>
      </c>
      <c r="DI157" s="7">
        <v>8.9</v>
      </c>
      <c r="DJ157" s="7">
        <v>1</v>
      </c>
      <c r="DK157" s="8" t="s">
        <v>7</v>
      </c>
      <c r="DL157" s="8" t="s">
        <v>642</v>
      </c>
      <c r="DM157" s="31">
        <v>41317</v>
      </c>
    </row>
    <row r="158" spans="2:117" ht="26.25">
      <c r="B158" s="6"/>
      <c r="C158" s="7"/>
      <c r="D158" s="8"/>
      <c r="E158" s="7"/>
      <c r="F158" s="7"/>
      <c r="G158" s="8"/>
      <c r="H158" s="7"/>
      <c r="I158" s="9"/>
      <c r="J158" s="8"/>
      <c r="K158" s="8"/>
      <c r="L158" s="8"/>
      <c r="M158" s="7"/>
      <c r="N158" s="8"/>
      <c r="O158" s="8"/>
      <c r="P158" s="7"/>
      <c r="Q158" s="8"/>
      <c r="R158" s="10"/>
      <c r="S158" s="8"/>
      <c r="T158" s="9"/>
      <c r="U158" s="7"/>
      <c r="CE158" s="6">
        <v>41360</v>
      </c>
      <c r="CF158" s="7">
        <v>3</v>
      </c>
      <c r="CG158" s="8" t="s">
        <v>7</v>
      </c>
      <c r="CH158" s="7">
        <v>9638</v>
      </c>
      <c r="CI158" s="7">
        <v>2013</v>
      </c>
      <c r="CJ158" s="8" t="s">
        <v>850</v>
      </c>
      <c r="CK158" s="7">
        <v>19.8</v>
      </c>
      <c r="CL158" s="9">
        <v>2.9530000000000001E-2</v>
      </c>
      <c r="CM158" s="8" t="s">
        <v>30</v>
      </c>
      <c r="CN158" s="8" t="s">
        <v>30</v>
      </c>
      <c r="CO158" s="8" t="s">
        <v>98</v>
      </c>
      <c r="CP158" s="7">
        <v>2829</v>
      </c>
      <c r="CQ158" s="8" t="s">
        <v>16</v>
      </c>
      <c r="CR158" s="8" t="s">
        <v>758</v>
      </c>
      <c r="CS158" s="7">
        <v>2</v>
      </c>
      <c r="CT158" s="8" t="s">
        <v>16</v>
      </c>
      <c r="CU158" s="10" t="s">
        <v>846</v>
      </c>
      <c r="CV158" s="8" t="s">
        <v>761</v>
      </c>
      <c r="CW158" s="9">
        <v>9.6231783600000007</v>
      </c>
      <c r="CX158" s="7">
        <v>1</v>
      </c>
      <c r="CY158" s="8" t="s">
        <v>6</v>
      </c>
      <c r="DB158" s="30">
        <v>2</v>
      </c>
      <c r="DC158" s="30">
        <v>2013</v>
      </c>
      <c r="DD158" s="7">
        <v>9906</v>
      </c>
      <c r="DE158" s="8" t="s">
        <v>710</v>
      </c>
      <c r="DF158" s="7">
        <v>2</v>
      </c>
      <c r="DG158" s="7">
        <v>9</v>
      </c>
      <c r="DH158" s="8" t="s">
        <v>708</v>
      </c>
      <c r="DI158" s="7">
        <v>8.8000000000000007</v>
      </c>
      <c r="DJ158" s="7">
        <v>2</v>
      </c>
      <c r="DK158" s="8" t="s">
        <v>7</v>
      </c>
      <c r="DL158" s="8" t="s">
        <v>705</v>
      </c>
      <c r="DM158" s="31">
        <v>41331</v>
      </c>
    </row>
    <row r="159" spans="2:117" ht="26.25">
      <c r="B159" s="6"/>
      <c r="C159" s="7"/>
      <c r="D159" s="8"/>
      <c r="E159" s="7"/>
      <c r="F159" s="7"/>
      <c r="G159" s="8"/>
      <c r="H159" s="7"/>
      <c r="I159" s="9"/>
      <c r="J159" s="8"/>
      <c r="K159" s="8"/>
      <c r="L159" s="8"/>
      <c r="M159" s="7"/>
      <c r="N159" s="8"/>
      <c r="O159" s="8"/>
      <c r="P159" s="7"/>
      <c r="Q159" s="8"/>
      <c r="R159" s="10"/>
      <c r="S159" s="8"/>
      <c r="T159" s="9"/>
      <c r="U159" s="7"/>
      <c r="CE159" s="6">
        <v>41360</v>
      </c>
      <c r="CF159" s="7">
        <v>3</v>
      </c>
      <c r="CG159" s="8" t="s">
        <v>7</v>
      </c>
      <c r="CH159" s="7">
        <v>9639</v>
      </c>
      <c r="CI159" s="7">
        <v>2013</v>
      </c>
      <c r="CJ159" s="8" t="s">
        <v>851</v>
      </c>
      <c r="CK159" s="7">
        <v>20.100000000000001</v>
      </c>
      <c r="CL159" s="9">
        <v>3.0800000000000001E-2</v>
      </c>
      <c r="CM159" s="8" t="s">
        <v>30</v>
      </c>
      <c r="CN159" s="8" t="s">
        <v>30</v>
      </c>
      <c r="CO159" s="8" t="s">
        <v>98</v>
      </c>
      <c r="CP159" s="7">
        <v>2829</v>
      </c>
      <c r="CQ159" s="8" t="s">
        <v>16</v>
      </c>
      <c r="CR159" s="8" t="s">
        <v>758</v>
      </c>
      <c r="CS159" s="7">
        <v>2</v>
      </c>
      <c r="CT159" s="8" t="s">
        <v>16</v>
      </c>
      <c r="CU159" s="10" t="s">
        <v>846</v>
      </c>
      <c r="CV159" s="8" t="s">
        <v>761</v>
      </c>
      <c r="CW159" s="9">
        <v>9.6231783600000007</v>
      </c>
      <c r="CX159" s="7">
        <v>1</v>
      </c>
      <c r="CY159" s="8" t="s">
        <v>6</v>
      </c>
      <c r="DB159" s="30">
        <v>2</v>
      </c>
      <c r="DC159" s="30">
        <v>2013</v>
      </c>
      <c r="DD159" s="7">
        <v>9914</v>
      </c>
      <c r="DE159" s="8" t="s">
        <v>718</v>
      </c>
      <c r="DF159" s="7">
        <v>1</v>
      </c>
      <c r="DG159" s="7">
        <v>2</v>
      </c>
      <c r="DH159" s="8" t="s">
        <v>708</v>
      </c>
      <c r="DI159" s="7">
        <v>8.8000000000000007</v>
      </c>
      <c r="DJ159" s="7">
        <v>1</v>
      </c>
      <c r="DK159" s="8" t="s">
        <v>7</v>
      </c>
      <c r="DL159" s="8" t="s">
        <v>705</v>
      </c>
      <c r="DM159" s="31">
        <v>41331</v>
      </c>
    </row>
    <row r="160" spans="2:117" ht="26.25">
      <c r="B160" s="6"/>
      <c r="C160" s="7"/>
      <c r="D160" s="8"/>
      <c r="E160" s="7"/>
      <c r="F160" s="7"/>
      <c r="G160" s="8"/>
      <c r="H160" s="7"/>
      <c r="I160" s="9"/>
      <c r="J160" s="8"/>
      <c r="K160" s="8"/>
      <c r="L160" s="8"/>
      <c r="M160" s="7"/>
      <c r="N160" s="8"/>
      <c r="O160" s="8"/>
      <c r="P160" s="7"/>
      <c r="Q160" s="8"/>
      <c r="R160" s="10"/>
      <c r="S160" s="8"/>
      <c r="T160" s="9"/>
      <c r="U160" s="7"/>
      <c r="CE160" s="6">
        <v>41360</v>
      </c>
      <c r="CF160" s="7">
        <v>3</v>
      </c>
      <c r="CG160" s="8" t="s">
        <v>7</v>
      </c>
      <c r="CH160" s="7">
        <v>9640</v>
      </c>
      <c r="CI160" s="7">
        <v>2013</v>
      </c>
      <c r="CJ160" s="8" t="s">
        <v>852</v>
      </c>
      <c r="CK160" s="7">
        <v>18.7</v>
      </c>
      <c r="CL160" s="9">
        <v>1.8450000000000001E-2</v>
      </c>
      <c r="CM160" s="8" t="s">
        <v>30</v>
      </c>
      <c r="CN160" s="8" t="s">
        <v>30</v>
      </c>
      <c r="CO160" s="8" t="s">
        <v>98</v>
      </c>
      <c r="CP160" s="7">
        <v>2829</v>
      </c>
      <c r="CQ160" s="8" t="s">
        <v>16</v>
      </c>
      <c r="CR160" s="8" t="s">
        <v>758</v>
      </c>
      <c r="CS160" s="7">
        <v>2</v>
      </c>
      <c r="CT160" s="8" t="s">
        <v>16</v>
      </c>
      <c r="CU160" s="10" t="s">
        <v>846</v>
      </c>
      <c r="CV160" s="8" t="s">
        <v>761</v>
      </c>
      <c r="CW160" s="9">
        <v>9.6231783600000007</v>
      </c>
      <c r="CX160" s="7">
        <v>1</v>
      </c>
      <c r="CY160" s="8" t="s">
        <v>6</v>
      </c>
      <c r="DB160" s="30">
        <v>2</v>
      </c>
      <c r="DC160" s="30">
        <v>2013</v>
      </c>
      <c r="DD160" s="7">
        <v>9923</v>
      </c>
      <c r="DE160" s="8" t="s">
        <v>727</v>
      </c>
      <c r="DF160" s="7">
        <v>1</v>
      </c>
      <c r="DG160" s="7">
        <v>1</v>
      </c>
      <c r="DH160" s="8" t="s">
        <v>708</v>
      </c>
      <c r="DI160" s="7">
        <v>8.8000000000000007</v>
      </c>
      <c r="DJ160" s="7">
        <v>1</v>
      </c>
      <c r="DK160" s="8" t="s">
        <v>7</v>
      </c>
      <c r="DL160" s="8" t="s">
        <v>705</v>
      </c>
      <c r="DM160" s="31">
        <v>41331</v>
      </c>
    </row>
    <row r="161" spans="2:117" ht="26.25">
      <c r="B161" s="6"/>
      <c r="C161" s="7"/>
      <c r="D161" s="8"/>
      <c r="E161" s="7"/>
      <c r="F161" s="7"/>
      <c r="G161" s="8"/>
      <c r="H161" s="7"/>
      <c r="I161" s="9"/>
      <c r="J161" s="8"/>
      <c r="K161" s="8"/>
      <c r="L161" s="8"/>
      <c r="M161" s="7"/>
      <c r="N161" s="8"/>
      <c r="O161" s="8"/>
      <c r="P161" s="7"/>
      <c r="Q161" s="8"/>
      <c r="R161" s="10"/>
      <c r="S161" s="8"/>
      <c r="T161" s="9"/>
      <c r="U161" s="7"/>
      <c r="CE161" s="6">
        <v>41360</v>
      </c>
      <c r="CF161" s="7">
        <v>3</v>
      </c>
      <c r="CG161" s="8" t="s">
        <v>7</v>
      </c>
      <c r="CH161" s="7">
        <v>9642</v>
      </c>
      <c r="CI161" s="7">
        <v>2013</v>
      </c>
      <c r="CJ161" s="8" t="s">
        <v>854</v>
      </c>
      <c r="CK161" s="7">
        <v>17.2</v>
      </c>
      <c r="CL161" s="9">
        <v>1.4710000000000001E-2</v>
      </c>
      <c r="CM161" s="8" t="s">
        <v>30</v>
      </c>
      <c r="CN161" s="8" t="s">
        <v>30</v>
      </c>
      <c r="CO161" s="8" t="s">
        <v>98</v>
      </c>
      <c r="CP161" s="7">
        <v>2829</v>
      </c>
      <c r="CQ161" s="8" t="s">
        <v>16</v>
      </c>
      <c r="CR161" s="8" t="s">
        <v>758</v>
      </c>
      <c r="CS161" s="7">
        <v>2</v>
      </c>
      <c r="CT161" s="8" t="s">
        <v>16</v>
      </c>
      <c r="CU161" s="10" t="s">
        <v>846</v>
      </c>
      <c r="CV161" s="8" t="s">
        <v>761</v>
      </c>
      <c r="CW161" s="9">
        <v>9.6231783600000007</v>
      </c>
      <c r="CX161" s="7">
        <v>1</v>
      </c>
      <c r="CY161" s="8" t="s">
        <v>6</v>
      </c>
      <c r="DB161" s="30">
        <v>2</v>
      </c>
      <c r="DC161" s="30">
        <v>2013</v>
      </c>
      <c r="DD161" s="7">
        <v>9982</v>
      </c>
      <c r="DE161" s="8" t="s">
        <v>653</v>
      </c>
      <c r="DF161" s="7">
        <v>2</v>
      </c>
      <c r="DG161" s="7">
        <v>2</v>
      </c>
      <c r="DH161" s="8" t="s">
        <v>645</v>
      </c>
      <c r="DI161" s="7">
        <v>8.8000000000000007</v>
      </c>
      <c r="DJ161" s="7">
        <v>2</v>
      </c>
      <c r="DK161" s="8" t="s">
        <v>7</v>
      </c>
      <c r="DL161" s="8" t="s">
        <v>642</v>
      </c>
      <c r="DM161" s="31">
        <v>41317</v>
      </c>
    </row>
    <row r="162" spans="2:117" ht="26.25">
      <c r="B162" s="6"/>
      <c r="C162" s="7"/>
      <c r="D162" s="8"/>
      <c r="E162" s="7"/>
      <c r="F162" s="7"/>
      <c r="G162" s="8"/>
      <c r="H162" s="7"/>
      <c r="I162" s="9"/>
      <c r="J162" s="8"/>
      <c r="K162" s="8"/>
      <c r="L162" s="8"/>
      <c r="M162" s="7"/>
      <c r="N162" s="8"/>
      <c r="O162" s="8"/>
      <c r="P162" s="7"/>
      <c r="Q162" s="8"/>
      <c r="R162" s="10"/>
      <c r="S162" s="8"/>
      <c r="T162" s="9"/>
      <c r="U162" s="7"/>
      <c r="CE162" s="6">
        <v>41360</v>
      </c>
      <c r="CF162" s="7">
        <v>3</v>
      </c>
      <c r="CG162" s="8" t="s">
        <v>7</v>
      </c>
      <c r="CH162" s="7">
        <v>9643</v>
      </c>
      <c r="CI162" s="7">
        <v>2013</v>
      </c>
      <c r="CJ162" s="8" t="s">
        <v>855</v>
      </c>
      <c r="CK162" s="7">
        <v>20.8</v>
      </c>
      <c r="CL162" s="9">
        <v>3.1210000000000002E-2</v>
      </c>
      <c r="CM162" s="8" t="s">
        <v>30</v>
      </c>
      <c r="CN162" s="8" t="s">
        <v>30</v>
      </c>
      <c r="CO162" s="8" t="s">
        <v>98</v>
      </c>
      <c r="CP162" s="7">
        <v>2829</v>
      </c>
      <c r="CQ162" s="8" t="s">
        <v>16</v>
      </c>
      <c r="CR162" s="8" t="s">
        <v>758</v>
      </c>
      <c r="CS162" s="7">
        <v>2</v>
      </c>
      <c r="CT162" s="8" t="s">
        <v>16</v>
      </c>
      <c r="CU162" s="10" t="s">
        <v>846</v>
      </c>
      <c r="CV162" s="8" t="s">
        <v>761</v>
      </c>
      <c r="CW162" s="9">
        <v>9.6231783600000007</v>
      </c>
      <c r="CX162" s="7">
        <v>1</v>
      </c>
      <c r="CY162" s="8" t="s">
        <v>6</v>
      </c>
      <c r="DB162" s="30">
        <v>2</v>
      </c>
      <c r="DC162" s="30">
        <v>2013</v>
      </c>
      <c r="DD162" s="7">
        <v>9917</v>
      </c>
      <c r="DE162" s="8" t="s">
        <v>721</v>
      </c>
      <c r="DF162" s="7">
        <v>3</v>
      </c>
      <c r="DG162" s="7">
        <v>4</v>
      </c>
      <c r="DH162" s="8" t="s">
        <v>708</v>
      </c>
      <c r="DI162" s="7">
        <v>8.6999999999999993</v>
      </c>
      <c r="DJ162" s="7">
        <v>3</v>
      </c>
      <c r="DK162" s="8" t="s">
        <v>7</v>
      </c>
      <c r="DL162" s="8" t="s">
        <v>705</v>
      </c>
      <c r="DM162" s="31">
        <v>41331</v>
      </c>
    </row>
    <row r="163" spans="2:117" ht="26.25">
      <c r="B163" s="6"/>
      <c r="C163" s="7"/>
      <c r="D163" s="8"/>
      <c r="E163" s="7"/>
      <c r="F163" s="7"/>
      <c r="G163" s="8"/>
      <c r="H163" s="7"/>
      <c r="I163" s="9"/>
      <c r="J163" s="8"/>
      <c r="K163" s="8"/>
      <c r="L163" s="8"/>
      <c r="M163" s="7"/>
      <c r="N163" s="8"/>
      <c r="O163" s="8"/>
      <c r="P163" s="7"/>
      <c r="Q163" s="8"/>
      <c r="R163" s="10"/>
      <c r="S163" s="8"/>
      <c r="T163" s="9"/>
      <c r="U163" s="7"/>
      <c r="CE163" s="6">
        <v>41360</v>
      </c>
      <c r="CF163" s="7">
        <v>3</v>
      </c>
      <c r="CG163" s="8" t="s">
        <v>31</v>
      </c>
      <c r="CH163" s="7">
        <v>9493</v>
      </c>
      <c r="CI163" s="7">
        <v>2013</v>
      </c>
      <c r="CJ163" s="8" t="s">
        <v>856</v>
      </c>
      <c r="CK163" s="7">
        <v>18.399999999999999</v>
      </c>
      <c r="CL163" s="9">
        <v>1.005E-2</v>
      </c>
      <c r="CM163" s="8" t="s">
        <v>30</v>
      </c>
      <c r="CN163" s="8" t="s">
        <v>30</v>
      </c>
      <c r="CO163" s="8" t="s">
        <v>98</v>
      </c>
      <c r="CP163" s="7">
        <v>2823</v>
      </c>
      <c r="CQ163" s="8" t="s">
        <v>16</v>
      </c>
      <c r="CR163" s="8" t="s">
        <v>758</v>
      </c>
      <c r="CS163" s="7">
        <v>2</v>
      </c>
      <c r="CT163" s="8" t="s">
        <v>16</v>
      </c>
      <c r="CU163" s="10" t="s">
        <v>824</v>
      </c>
      <c r="CV163" s="8" t="s">
        <v>761</v>
      </c>
      <c r="CW163" s="9">
        <v>9.6231783600000007</v>
      </c>
      <c r="CX163" s="7" t="s">
        <v>98</v>
      </c>
      <c r="CY163" s="8" t="s">
        <v>6</v>
      </c>
      <c r="DB163" s="30">
        <v>2</v>
      </c>
      <c r="DC163" s="30">
        <v>2013</v>
      </c>
      <c r="DD163" s="7">
        <v>9969</v>
      </c>
      <c r="DE163" s="8" t="s">
        <v>637</v>
      </c>
      <c r="DF163" s="7">
        <v>1</v>
      </c>
      <c r="DG163" s="7">
        <v>2</v>
      </c>
      <c r="DH163" s="8" t="s">
        <v>622</v>
      </c>
      <c r="DI163" s="7">
        <v>8.6999999999999993</v>
      </c>
      <c r="DJ163" s="7">
        <v>1</v>
      </c>
      <c r="DK163" s="8" t="s">
        <v>7</v>
      </c>
      <c r="DL163" s="8" t="s">
        <v>619</v>
      </c>
      <c r="DM163" s="31">
        <v>41317</v>
      </c>
    </row>
    <row r="164" spans="2:117" ht="26.25">
      <c r="B164" s="6"/>
      <c r="C164" s="7"/>
      <c r="D164" s="8"/>
      <c r="E164" s="7"/>
      <c r="F164" s="7"/>
      <c r="G164" s="8"/>
      <c r="H164" s="7"/>
      <c r="I164" s="9"/>
      <c r="J164" s="8"/>
      <c r="K164" s="8"/>
      <c r="L164" s="8"/>
      <c r="M164" s="7"/>
      <c r="N164" s="8"/>
      <c r="O164" s="8"/>
      <c r="P164" s="7"/>
      <c r="Q164" s="8"/>
      <c r="R164" s="10"/>
      <c r="S164" s="8"/>
      <c r="T164" s="9"/>
      <c r="U164" s="7"/>
      <c r="CE164" s="6">
        <v>41360</v>
      </c>
      <c r="CF164" s="7">
        <v>3</v>
      </c>
      <c r="CG164" s="8" t="s">
        <v>31</v>
      </c>
      <c r="CH164" s="7">
        <v>9494</v>
      </c>
      <c r="CI164" s="7">
        <v>2013</v>
      </c>
      <c r="CJ164" s="8" t="s">
        <v>857</v>
      </c>
      <c r="CK164" s="7">
        <v>16.2</v>
      </c>
      <c r="CL164" s="9">
        <v>5.6899999999999997E-3</v>
      </c>
      <c r="CM164" s="8" t="s">
        <v>30</v>
      </c>
      <c r="CN164" s="8" t="s">
        <v>30</v>
      </c>
      <c r="CO164" s="8" t="s">
        <v>98</v>
      </c>
      <c r="CP164" s="7">
        <v>2823</v>
      </c>
      <c r="CQ164" s="8" t="s">
        <v>16</v>
      </c>
      <c r="CR164" s="8" t="s">
        <v>758</v>
      </c>
      <c r="CS164" s="7">
        <v>2</v>
      </c>
      <c r="CT164" s="8" t="s">
        <v>16</v>
      </c>
      <c r="CU164" s="10" t="s">
        <v>824</v>
      </c>
      <c r="CV164" s="8" t="s">
        <v>761</v>
      </c>
      <c r="CW164" s="9">
        <v>9.6231783600000007</v>
      </c>
      <c r="CX164" s="7" t="s">
        <v>98</v>
      </c>
      <c r="CY164" s="8" t="s">
        <v>6</v>
      </c>
      <c r="DB164" s="30">
        <v>2</v>
      </c>
      <c r="DC164" s="30">
        <v>2013</v>
      </c>
      <c r="DD164" s="7">
        <v>9921</v>
      </c>
      <c r="DE164" s="8" t="s">
        <v>725</v>
      </c>
      <c r="DF164" s="7">
        <v>1</v>
      </c>
      <c r="DG164" s="7">
        <v>1</v>
      </c>
      <c r="DH164" s="8" t="s">
        <v>708</v>
      </c>
      <c r="DI164" s="7">
        <v>8.5</v>
      </c>
      <c r="DJ164" s="7">
        <v>1</v>
      </c>
      <c r="DK164" s="8" t="s">
        <v>7</v>
      </c>
      <c r="DL164" s="8" t="s">
        <v>705</v>
      </c>
      <c r="DM164" s="31">
        <v>41331</v>
      </c>
    </row>
    <row r="165" spans="2:117" ht="26.25">
      <c r="B165" s="6"/>
      <c r="C165" s="7"/>
      <c r="D165" s="8"/>
      <c r="E165" s="7"/>
      <c r="F165" s="7"/>
      <c r="G165" s="8"/>
      <c r="H165" s="7"/>
      <c r="I165" s="9"/>
      <c r="J165" s="8"/>
      <c r="K165" s="8"/>
      <c r="L165" s="8"/>
      <c r="M165" s="7"/>
      <c r="N165" s="8"/>
      <c r="O165" s="8"/>
      <c r="P165" s="7"/>
      <c r="Q165" s="8"/>
      <c r="R165" s="10"/>
      <c r="S165" s="8"/>
      <c r="T165" s="9"/>
      <c r="U165" s="7"/>
      <c r="CE165" s="6">
        <v>41360</v>
      </c>
      <c r="CF165" s="7">
        <v>3</v>
      </c>
      <c r="CG165" s="8" t="s">
        <v>31</v>
      </c>
      <c r="CH165" s="7">
        <v>9495</v>
      </c>
      <c r="CI165" s="7">
        <v>2013</v>
      </c>
      <c r="CJ165" s="8" t="s">
        <v>858</v>
      </c>
      <c r="CK165" s="7">
        <v>14.4</v>
      </c>
      <c r="CL165" s="9">
        <v>5.2900000000000004E-3</v>
      </c>
      <c r="CM165" s="8" t="s">
        <v>30</v>
      </c>
      <c r="CN165" s="8" t="s">
        <v>30</v>
      </c>
      <c r="CO165" s="8" t="s">
        <v>98</v>
      </c>
      <c r="CP165" s="7">
        <v>2823</v>
      </c>
      <c r="CQ165" s="8" t="s">
        <v>16</v>
      </c>
      <c r="CR165" s="8" t="s">
        <v>758</v>
      </c>
      <c r="CS165" s="7">
        <v>2</v>
      </c>
      <c r="CT165" s="8" t="s">
        <v>16</v>
      </c>
      <c r="CU165" s="10" t="s">
        <v>824</v>
      </c>
      <c r="CV165" s="8" t="s">
        <v>761</v>
      </c>
      <c r="CW165" s="9">
        <v>9.6231783600000007</v>
      </c>
      <c r="CX165" s="7" t="s">
        <v>98</v>
      </c>
      <c r="CY165" s="8" t="s">
        <v>6</v>
      </c>
      <c r="DB165" s="30">
        <v>2</v>
      </c>
      <c r="DC165" s="30">
        <v>2013</v>
      </c>
      <c r="DD165" s="7">
        <v>9962</v>
      </c>
      <c r="DE165" s="8" t="s">
        <v>630</v>
      </c>
      <c r="DF165" s="7">
        <v>1</v>
      </c>
      <c r="DG165" s="7">
        <v>2</v>
      </c>
      <c r="DH165" s="8" t="s">
        <v>622</v>
      </c>
      <c r="DI165" s="7">
        <v>8.5</v>
      </c>
      <c r="DJ165" s="7">
        <v>1</v>
      </c>
      <c r="DK165" s="8" t="s">
        <v>7</v>
      </c>
      <c r="DL165" s="8" t="s">
        <v>619</v>
      </c>
      <c r="DM165" s="31">
        <v>41317</v>
      </c>
    </row>
    <row r="166" spans="2:117" ht="26.25">
      <c r="B166" s="6"/>
      <c r="C166" s="7"/>
      <c r="D166" s="8"/>
      <c r="E166" s="7"/>
      <c r="F166" s="7"/>
      <c r="G166" s="8"/>
      <c r="H166" s="7"/>
      <c r="I166" s="9"/>
      <c r="J166" s="8"/>
      <c r="K166" s="8"/>
      <c r="L166" s="8"/>
      <c r="M166" s="7"/>
      <c r="N166" s="8"/>
      <c r="O166" s="8"/>
      <c r="P166" s="7"/>
      <c r="Q166" s="8"/>
      <c r="R166" s="10"/>
      <c r="S166" s="8"/>
      <c r="T166" s="9"/>
      <c r="U166" s="7"/>
      <c r="CE166" s="6">
        <v>41360</v>
      </c>
      <c r="CF166" s="7">
        <v>3</v>
      </c>
      <c r="CG166" s="8" t="s">
        <v>31</v>
      </c>
      <c r="CH166" s="7">
        <v>9496</v>
      </c>
      <c r="CI166" s="7">
        <v>2013</v>
      </c>
      <c r="CJ166" s="8" t="s">
        <v>859</v>
      </c>
      <c r="CK166" s="7">
        <v>18.600000000000001</v>
      </c>
      <c r="CL166" s="9">
        <v>1.004E-2</v>
      </c>
      <c r="CM166" s="8" t="s">
        <v>30</v>
      </c>
      <c r="CN166" s="8" t="s">
        <v>30</v>
      </c>
      <c r="CO166" s="8" t="s">
        <v>98</v>
      </c>
      <c r="CP166" s="7">
        <v>2823</v>
      </c>
      <c r="CQ166" s="8" t="s">
        <v>16</v>
      </c>
      <c r="CR166" s="8" t="s">
        <v>758</v>
      </c>
      <c r="CS166" s="7">
        <v>2</v>
      </c>
      <c r="CT166" s="8" t="s">
        <v>16</v>
      </c>
      <c r="CU166" s="10" t="s">
        <v>824</v>
      </c>
      <c r="CV166" s="8" t="s">
        <v>761</v>
      </c>
      <c r="CW166" s="9">
        <v>9.6231783600000007</v>
      </c>
      <c r="CX166" s="7" t="s">
        <v>98</v>
      </c>
      <c r="CY166" s="8" t="s">
        <v>6</v>
      </c>
      <c r="DB166" s="30">
        <v>2</v>
      </c>
      <c r="DC166" s="30">
        <v>2013</v>
      </c>
      <c r="DD166" s="7">
        <v>9927</v>
      </c>
      <c r="DE166" s="8" t="s">
        <v>731</v>
      </c>
      <c r="DF166" s="7">
        <v>3</v>
      </c>
      <c r="DG166" s="7">
        <v>4</v>
      </c>
      <c r="DH166" s="8" t="s">
        <v>708</v>
      </c>
      <c r="DI166" s="7">
        <v>8.4</v>
      </c>
      <c r="DJ166" s="7">
        <v>3</v>
      </c>
      <c r="DK166" s="8" t="s">
        <v>7</v>
      </c>
      <c r="DL166" s="8" t="s">
        <v>705</v>
      </c>
      <c r="DM166" s="31">
        <v>41331</v>
      </c>
    </row>
    <row r="167" spans="2:117" ht="26.25">
      <c r="B167" s="6"/>
      <c r="C167" s="7"/>
      <c r="D167" s="8"/>
      <c r="E167" s="7"/>
      <c r="F167" s="7"/>
      <c r="G167" s="8"/>
      <c r="H167" s="7"/>
      <c r="I167" s="9"/>
      <c r="J167" s="8"/>
      <c r="K167" s="8"/>
      <c r="L167" s="8"/>
      <c r="M167" s="7"/>
      <c r="N167" s="8"/>
      <c r="O167" s="8"/>
      <c r="P167" s="7"/>
      <c r="Q167" s="8"/>
      <c r="R167" s="10"/>
      <c r="S167" s="8"/>
      <c r="T167" s="9"/>
      <c r="U167" s="7"/>
      <c r="CE167" s="6">
        <v>41360</v>
      </c>
      <c r="CF167" s="7">
        <v>3</v>
      </c>
      <c r="CG167" s="8" t="s">
        <v>31</v>
      </c>
      <c r="CH167" s="7">
        <v>9497</v>
      </c>
      <c r="CI167" s="7">
        <v>2013</v>
      </c>
      <c r="CJ167" s="8" t="s">
        <v>860</v>
      </c>
      <c r="CK167" s="7">
        <v>15.8</v>
      </c>
      <c r="CL167" s="9">
        <v>5.6600000000000001E-3</v>
      </c>
      <c r="CM167" s="8" t="s">
        <v>30</v>
      </c>
      <c r="CN167" s="8" t="s">
        <v>30</v>
      </c>
      <c r="CO167" s="8" t="s">
        <v>98</v>
      </c>
      <c r="CP167" s="7">
        <v>2823</v>
      </c>
      <c r="CQ167" s="8" t="s">
        <v>16</v>
      </c>
      <c r="CR167" s="8" t="s">
        <v>758</v>
      </c>
      <c r="CS167" s="7">
        <v>2</v>
      </c>
      <c r="CT167" s="8" t="s">
        <v>16</v>
      </c>
      <c r="CU167" s="10" t="s">
        <v>824</v>
      </c>
      <c r="CV167" s="8" t="s">
        <v>761</v>
      </c>
      <c r="CW167" s="9">
        <v>9.6231783600000007</v>
      </c>
      <c r="CX167" s="7" t="s">
        <v>98</v>
      </c>
      <c r="CY167" s="8" t="s">
        <v>6</v>
      </c>
      <c r="DB167" s="30">
        <v>2</v>
      </c>
      <c r="DC167" s="30">
        <v>2013</v>
      </c>
      <c r="DD167" s="7">
        <v>9913</v>
      </c>
      <c r="DE167" s="8" t="s">
        <v>717</v>
      </c>
      <c r="DF167" s="7">
        <v>5</v>
      </c>
      <c r="DG167" s="7">
        <v>10</v>
      </c>
      <c r="DH167" s="8" t="s">
        <v>708</v>
      </c>
      <c r="DI167" s="7">
        <v>8.3000000000000007</v>
      </c>
      <c r="DJ167" s="7">
        <v>5</v>
      </c>
      <c r="DK167" s="8" t="s">
        <v>7</v>
      </c>
      <c r="DL167" s="8" t="s">
        <v>705</v>
      </c>
      <c r="DM167" s="31">
        <v>41331</v>
      </c>
    </row>
    <row r="168" spans="2:117" ht="26.25">
      <c r="B168" s="6"/>
      <c r="C168" s="7"/>
      <c r="D168" s="8"/>
      <c r="E168" s="7"/>
      <c r="F168" s="7"/>
      <c r="G168" s="8"/>
      <c r="H168" s="7"/>
      <c r="I168" s="9"/>
      <c r="J168" s="8"/>
      <c r="K168" s="8"/>
      <c r="L168" s="8"/>
      <c r="M168" s="7"/>
      <c r="N168" s="8"/>
      <c r="O168" s="8"/>
      <c r="P168" s="7"/>
      <c r="Q168" s="8"/>
      <c r="R168" s="10"/>
      <c r="S168" s="8"/>
      <c r="T168" s="9"/>
      <c r="U168" s="7"/>
      <c r="CE168" s="6">
        <v>41360</v>
      </c>
      <c r="CF168" s="7">
        <v>3</v>
      </c>
      <c r="CG168" s="8" t="s">
        <v>31</v>
      </c>
      <c r="CH168" s="7">
        <v>9498</v>
      </c>
      <c r="CI168" s="7">
        <v>2013</v>
      </c>
      <c r="CJ168" s="8" t="s">
        <v>861</v>
      </c>
      <c r="CK168" s="7">
        <v>16.8</v>
      </c>
      <c r="CL168" s="9">
        <v>7.1999999999999998E-3</v>
      </c>
      <c r="CM168" s="8" t="s">
        <v>30</v>
      </c>
      <c r="CN168" s="8" t="s">
        <v>6</v>
      </c>
      <c r="CO168" s="8" t="s">
        <v>98</v>
      </c>
      <c r="CP168" s="7">
        <v>2823</v>
      </c>
      <c r="CQ168" s="8" t="s">
        <v>16</v>
      </c>
      <c r="CR168" s="8" t="s">
        <v>758</v>
      </c>
      <c r="CS168" s="7">
        <v>2</v>
      </c>
      <c r="CT168" s="8" t="s">
        <v>16</v>
      </c>
      <c r="CU168" s="10" t="s">
        <v>824</v>
      </c>
      <c r="CV168" s="8" t="s">
        <v>761</v>
      </c>
      <c r="CW168" s="9">
        <v>9.6231783600000007</v>
      </c>
      <c r="CX168" s="7" t="s">
        <v>98</v>
      </c>
      <c r="CY168" s="8" t="s">
        <v>6</v>
      </c>
      <c r="DB168" s="30">
        <v>2</v>
      </c>
      <c r="DC168" s="30">
        <v>2013</v>
      </c>
      <c r="DD168" s="7">
        <v>9966</v>
      </c>
      <c r="DE168" s="8" t="s">
        <v>634</v>
      </c>
      <c r="DF168" s="7">
        <v>2</v>
      </c>
      <c r="DG168" s="7">
        <v>6</v>
      </c>
      <c r="DH168" s="8" t="s">
        <v>622</v>
      </c>
      <c r="DI168" s="7">
        <v>8.1999999999999993</v>
      </c>
      <c r="DJ168" s="7">
        <v>2</v>
      </c>
      <c r="DK168" s="8" t="s">
        <v>7</v>
      </c>
      <c r="DL168" s="8" t="s">
        <v>619</v>
      </c>
      <c r="DM168" s="31">
        <v>41317</v>
      </c>
    </row>
    <row r="169" spans="2:117" ht="26.25">
      <c r="B169" s="6"/>
      <c r="C169" s="7"/>
      <c r="D169" s="8"/>
      <c r="E169" s="7"/>
      <c r="F169" s="7"/>
      <c r="G169" s="8"/>
      <c r="H169" s="7"/>
      <c r="I169" s="9"/>
      <c r="J169" s="8"/>
      <c r="K169" s="8"/>
      <c r="L169" s="8"/>
      <c r="M169" s="7"/>
      <c r="N169" s="8"/>
      <c r="O169" s="8"/>
      <c r="P169" s="7"/>
      <c r="Q169" s="8"/>
      <c r="R169" s="10"/>
      <c r="S169" s="8"/>
      <c r="T169" s="9"/>
      <c r="U169" s="7"/>
      <c r="CE169" s="6">
        <v>41360</v>
      </c>
      <c r="CF169" s="7">
        <v>3</v>
      </c>
      <c r="CG169" s="8" t="s">
        <v>31</v>
      </c>
      <c r="CH169" s="7">
        <v>9499</v>
      </c>
      <c r="CI169" s="7">
        <v>2013</v>
      </c>
      <c r="CJ169" s="8" t="s">
        <v>862</v>
      </c>
      <c r="CK169" s="7">
        <v>10.3</v>
      </c>
      <c r="CL169" s="9">
        <v>7.6999999999999996E-4</v>
      </c>
      <c r="CM169" s="8" t="s">
        <v>30</v>
      </c>
      <c r="CN169" s="8" t="s">
        <v>30</v>
      </c>
      <c r="CO169" s="8" t="s">
        <v>98</v>
      </c>
      <c r="CP169" s="7">
        <v>2823</v>
      </c>
      <c r="CQ169" s="8" t="s">
        <v>16</v>
      </c>
      <c r="CR169" s="8" t="s">
        <v>758</v>
      </c>
      <c r="CS169" s="7">
        <v>2</v>
      </c>
      <c r="CT169" s="8" t="s">
        <v>16</v>
      </c>
      <c r="CU169" s="10" t="s">
        <v>824</v>
      </c>
      <c r="CV169" s="8" t="s">
        <v>761</v>
      </c>
      <c r="CW169" s="9">
        <v>9.6231783600000007</v>
      </c>
      <c r="CX169" s="7" t="s">
        <v>98</v>
      </c>
      <c r="CY169" s="8" t="s">
        <v>6</v>
      </c>
      <c r="DB169" s="30">
        <v>2</v>
      </c>
      <c r="DC169" s="30">
        <v>2013</v>
      </c>
      <c r="DD169" s="7">
        <v>9989</v>
      </c>
      <c r="DE169" s="8" t="s">
        <v>660</v>
      </c>
      <c r="DF169" s="7">
        <v>1</v>
      </c>
      <c r="DG169" s="7">
        <v>1</v>
      </c>
      <c r="DH169" s="8" t="s">
        <v>645</v>
      </c>
      <c r="DI169" s="7">
        <v>8.1999999999999993</v>
      </c>
      <c r="DJ169" s="7">
        <v>1</v>
      </c>
      <c r="DK169" s="8" t="s">
        <v>7</v>
      </c>
      <c r="DL169" s="8" t="s">
        <v>642</v>
      </c>
      <c r="DM169" s="31">
        <v>41317</v>
      </c>
    </row>
    <row r="170" spans="2:117" ht="26.25">
      <c r="B170" s="6"/>
      <c r="C170" s="7"/>
      <c r="D170" s="8"/>
      <c r="E170" s="7"/>
      <c r="F170" s="7"/>
      <c r="G170" s="8"/>
      <c r="H170" s="7"/>
      <c r="I170" s="9"/>
      <c r="J170" s="8"/>
      <c r="K170" s="8"/>
      <c r="L170" s="8"/>
      <c r="M170" s="7"/>
      <c r="N170" s="8"/>
      <c r="O170" s="8"/>
      <c r="P170" s="7"/>
      <c r="Q170" s="8"/>
      <c r="R170" s="10"/>
      <c r="S170" s="8"/>
      <c r="T170" s="9"/>
      <c r="U170" s="7"/>
      <c r="CE170" s="6">
        <v>41360</v>
      </c>
      <c r="CF170" s="7">
        <v>3</v>
      </c>
      <c r="CG170" s="8" t="s">
        <v>31</v>
      </c>
      <c r="CH170" s="7">
        <v>9500</v>
      </c>
      <c r="CI170" s="7">
        <v>2013</v>
      </c>
      <c r="CJ170" s="8" t="s">
        <v>863</v>
      </c>
      <c r="CK170" s="7">
        <v>18.600000000000001</v>
      </c>
      <c r="CL170" s="9">
        <v>1.069E-2</v>
      </c>
      <c r="CM170" s="8" t="s">
        <v>30</v>
      </c>
      <c r="CN170" s="8" t="s">
        <v>30</v>
      </c>
      <c r="CO170" s="8" t="s">
        <v>98</v>
      </c>
      <c r="CP170" s="7">
        <v>2823</v>
      </c>
      <c r="CQ170" s="8" t="s">
        <v>16</v>
      </c>
      <c r="CR170" s="8" t="s">
        <v>758</v>
      </c>
      <c r="CS170" s="7">
        <v>2</v>
      </c>
      <c r="CT170" s="8" t="s">
        <v>16</v>
      </c>
      <c r="CU170" s="10" t="s">
        <v>824</v>
      </c>
      <c r="CV170" s="8" t="s">
        <v>761</v>
      </c>
      <c r="CW170" s="9">
        <v>9.6231783600000007</v>
      </c>
      <c r="CX170" s="7" t="s">
        <v>98</v>
      </c>
      <c r="CY170" s="8" t="s">
        <v>6</v>
      </c>
      <c r="DB170" s="30">
        <v>2</v>
      </c>
      <c r="DC170" s="30">
        <v>2013</v>
      </c>
      <c r="DD170" s="7">
        <v>9957</v>
      </c>
      <c r="DE170" s="8" t="s">
        <v>625</v>
      </c>
      <c r="DF170" s="7">
        <v>2</v>
      </c>
      <c r="DG170" s="7">
        <v>2</v>
      </c>
      <c r="DH170" s="8" t="s">
        <v>622</v>
      </c>
      <c r="DI170" s="7">
        <v>8.1</v>
      </c>
      <c r="DJ170" s="7">
        <v>2</v>
      </c>
      <c r="DK170" s="8" t="s">
        <v>7</v>
      </c>
      <c r="DL170" s="8" t="s">
        <v>619</v>
      </c>
      <c r="DM170" s="31">
        <v>41317</v>
      </c>
    </row>
    <row r="171" spans="2:117" ht="26.25">
      <c r="B171" s="6"/>
      <c r="C171" s="7"/>
      <c r="D171" s="8"/>
      <c r="E171" s="7"/>
      <c r="F171" s="7"/>
      <c r="G171" s="8"/>
      <c r="H171" s="7"/>
      <c r="I171" s="9"/>
      <c r="J171" s="8"/>
      <c r="K171" s="8"/>
      <c r="L171" s="8"/>
      <c r="M171" s="7"/>
      <c r="N171" s="8"/>
      <c r="O171" s="8"/>
      <c r="P171" s="7"/>
      <c r="Q171" s="8"/>
      <c r="R171" s="10"/>
      <c r="S171" s="8"/>
      <c r="T171" s="9"/>
      <c r="U171" s="7"/>
      <c r="CE171" s="6">
        <v>41360</v>
      </c>
      <c r="CF171" s="7">
        <v>3</v>
      </c>
      <c r="CG171" s="8" t="s">
        <v>31</v>
      </c>
      <c r="CH171" s="7">
        <v>9501</v>
      </c>
      <c r="CI171" s="7">
        <v>2013</v>
      </c>
      <c r="CJ171" s="8" t="s">
        <v>864</v>
      </c>
      <c r="CK171" s="7">
        <v>16.399999999999999</v>
      </c>
      <c r="CL171" s="9">
        <v>6.7799999999999996E-3</v>
      </c>
      <c r="CM171" s="8" t="s">
        <v>30</v>
      </c>
      <c r="CN171" s="8" t="s">
        <v>30</v>
      </c>
      <c r="CO171" s="8" t="s">
        <v>98</v>
      </c>
      <c r="CP171" s="7">
        <v>2823</v>
      </c>
      <c r="CQ171" s="8" t="s">
        <v>16</v>
      </c>
      <c r="CR171" s="8" t="s">
        <v>758</v>
      </c>
      <c r="CS171" s="7">
        <v>2</v>
      </c>
      <c r="CT171" s="8" t="s">
        <v>16</v>
      </c>
      <c r="CU171" s="10" t="s">
        <v>824</v>
      </c>
      <c r="CV171" s="8" t="s">
        <v>761</v>
      </c>
      <c r="CW171" s="9">
        <v>9.6231783600000007</v>
      </c>
      <c r="CX171" s="7" t="s">
        <v>98</v>
      </c>
      <c r="CY171" s="8" t="s">
        <v>6</v>
      </c>
      <c r="DB171" s="30">
        <v>2</v>
      </c>
      <c r="DC171" s="30">
        <v>2013</v>
      </c>
      <c r="DD171" s="7">
        <v>9977</v>
      </c>
      <c r="DE171" s="8" t="s">
        <v>648</v>
      </c>
      <c r="DF171" s="7">
        <v>1</v>
      </c>
      <c r="DG171" s="7">
        <v>1</v>
      </c>
      <c r="DH171" s="8" t="s">
        <v>645</v>
      </c>
      <c r="DI171" s="7">
        <v>8.1</v>
      </c>
      <c r="DJ171" s="7">
        <v>1</v>
      </c>
      <c r="DK171" s="8" t="s">
        <v>7</v>
      </c>
      <c r="DL171" s="8" t="s">
        <v>642</v>
      </c>
      <c r="DM171" s="31">
        <v>41317</v>
      </c>
    </row>
    <row r="172" spans="2:117" ht="26.25">
      <c r="B172" s="6"/>
      <c r="C172" s="7"/>
      <c r="D172" s="8"/>
      <c r="E172" s="7"/>
      <c r="F172" s="7"/>
      <c r="G172" s="8"/>
      <c r="H172" s="7"/>
      <c r="I172" s="9"/>
      <c r="J172" s="8"/>
      <c r="K172" s="8"/>
      <c r="L172" s="8"/>
      <c r="M172" s="7"/>
      <c r="N172" s="8"/>
      <c r="O172" s="8"/>
      <c r="P172" s="7"/>
      <c r="Q172" s="8"/>
      <c r="R172" s="10"/>
      <c r="S172" s="8"/>
      <c r="T172" s="9"/>
      <c r="U172" s="7"/>
      <c r="CE172" s="6">
        <v>41360</v>
      </c>
      <c r="CF172" s="7">
        <v>3</v>
      </c>
      <c r="CG172" s="8" t="s">
        <v>31</v>
      </c>
      <c r="CH172" s="7">
        <v>9502</v>
      </c>
      <c r="CI172" s="7">
        <v>2013</v>
      </c>
      <c r="CJ172" s="8" t="s">
        <v>865</v>
      </c>
      <c r="CK172" s="7">
        <v>10.8</v>
      </c>
      <c r="CL172" s="9">
        <v>9.5E-4</v>
      </c>
      <c r="CM172" s="8" t="s">
        <v>30</v>
      </c>
      <c r="CN172" s="8" t="s">
        <v>30</v>
      </c>
      <c r="CO172" s="8" t="s">
        <v>98</v>
      </c>
      <c r="CP172" s="7">
        <v>2823</v>
      </c>
      <c r="CQ172" s="8" t="s">
        <v>16</v>
      </c>
      <c r="CR172" s="8" t="s">
        <v>758</v>
      </c>
      <c r="CS172" s="7">
        <v>2</v>
      </c>
      <c r="CT172" s="8" t="s">
        <v>16</v>
      </c>
      <c r="CU172" s="10" t="s">
        <v>824</v>
      </c>
      <c r="CV172" s="8" t="s">
        <v>761</v>
      </c>
      <c r="CW172" s="9">
        <v>9.6231783600000007</v>
      </c>
      <c r="CX172" s="7" t="s">
        <v>98</v>
      </c>
      <c r="CY172" s="8" t="s">
        <v>6</v>
      </c>
      <c r="DB172" s="30">
        <v>2</v>
      </c>
      <c r="DC172" s="30">
        <v>2013</v>
      </c>
      <c r="DD172" s="7">
        <v>9958</v>
      </c>
      <c r="DE172" s="8" t="s">
        <v>626</v>
      </c>
      <c r="DF172" s="7">
        <v>1</v>
      </c>
      <c r="DG172" s="7">
        <v>1</v>
      </c>
      <c r="DH172" s="8" t="s">
        <v>622</v>
      </c>
      <c r="DI172" s="7">
        <v>8</v>
      </c>
      <c r="DJ172" s="7">
        <v>1</v>
      </c>
      <c r="DK172" s="8" t="s">
        <v>7</v>
      </c>
      <c r="DL172" s="8" t="s">
        <v>619</v>
      </c>
      <c r="DM172" s="31">
        <v>41317</v>
      </c>
    </row>
    <row r="173" spans="2:117" ht="26.25">
      <c r="B173" s="6"/>
      <c r="C173" s="7"/>
      <c r="D173" s="8"/>
      <c r="E173" s="7"/>
      <c r="F173" s="7"/>
      <c r="G173" s="8"/>
      <c r="H173" s="7"/>
      <c r="I173" s="9"/>
      <c r="J173" s="8"/>
      <c r="K173" s="8"/>
      <c r="L173" s="8"/>
      <c r="M173" s="7"/>
      <c r="N173" s="8"/>
      <c r="O173" s="8"/>
      <c r="P173" s="7"/>
      <c r="Q173" s="8"/>
      <c r="R173" s="10"/>
      <c r="S173" s="8"/>
      <c r="T173" s="9"/>
      <c r="U173" s="7"/>
      <c r="CE173" s="6">
        <v>41360</v>
      </c>
      <c r="CF173" s="7">
        <v>3</v>
      </c>
      <c r="CG173" s="8" t="s">
        <v>31</v>
      </c>
      <c r="CH173" s="7">
        <v>9503</v>
      </c>
      <c r="CI173" s="7">
        <v>2013</v>
      </c>
      <c r="CJ173" s="8" t="s">
        <v>866</v>
      </c>
      <c r="CK173" s="7">
        <v>15.4</v>
      </c>
      <c r="CL173" s="9">
        <v>4.4099999999999999E-3</v>
      </c>
      <c r="CM173" s="8" t="s">
        <v>30</v>
      </c>
      <c r="CN173" s="8" t="s">
        <v>30</v>
      </c>
      <c r="CO173" s="8" t="s">
        <v>98</v>
      </c>
      <c r="CP173" s="7">
        <v>2823</v>
      </c>
      <c r="CQ173" s="8" t="s">
        <v>16</v>
      </c>
      <c r="CR173" s="8" t="s">
        <v>758</v>
      </c>
      <c r="CS173" s="7">
        <v>2</v>
      </c>
      <c r="CT173" s="8" t="s">
        <v>16</v>
      </c>
      <c r="CU173" s="10" t="s">
        <v>824</v>
      </c>
      <c r="CV173" s="8" t="s">
        <v>761</v>
      </c>
      <c r="CW173" s="9">
        <v>9.6231783600000007</v>
      </c>
      <c r="CX173" s="7" t="s">
        <v>98</v>
      </c>
      <c r="CY173" s="8" t="s">
        <v>6</v>
      </c>
      <c r="DB173" s="30">
        <v>2</v>
      </c>
      <c r="DC173" s="30">
        <v>2013</v>
      </c>
      <c r="DD173" s="7">
        <v>9963</v>
      </c>
      <c r="DE173" s="8" t="s">
        <v>631</v>
      </c>
      <c r="DF173" s="7">
        <v>3</v>
      </c>
      <c r="DG173" s="7">
        <v>3</v>
      </c>
      <c r="DH173" s="8" t="s">
        <v>622</v>
      </c>
      <c r="DI173" s="7">
        <v>8</v>
      </c>
      <c r="DJ173" s="7">
        <v>3</v>
      </c>
      <c r="DK173" s="8" t="s">
        <v>7</v>
      </c>
      <c r="DL173" s="8" t="s">
        <v>619</v>
      </c>
      <c r="DM173" s="31">
        <v>41317</v>
      </c>
    </row>
    <row r="174" spans="2:117" ht="26.25">
      <c r="B174" s="6"/>
      <c r="C174" s="7"/>
      <c r="D174" s="8"/>
      <c r="E174" s="7"/>
      <c r="F174" s="7"/>
      <c r="G174" s="8"/>
      <c r="H174" s="7"/>
      <c r="I174" s="9"/>
      <c r="J174" s="8"/>
      <c r="K174" s="8"/>
      <c r="L174" s="8"/>
      <c r="M174" s="7"/>
      <c r="N174" s="8"/>
      <c r="O174" s="8"/>
      <c r="P174" s="7"/>
      <c r="Q174" s="8"/>
      <c r="R174" s="10"/>
      <c r="S174" s="8"/>
      <c r="T174" s="9"/>
      <c r="U174" s="7"/>
      <c r="CE174" s="6">
        <v>41360</v>
      </c>
      <c r="CF174" s="7">
        <v>3</v>
      </c>
      <c r="CG174" s="8" t="s">
        <v>31</v>
      </c>
      <c r="CH174" s="7">
        <v>9504</v>
      </c>
      <c r="CI174" s="7">
        <v>2013</v>
      </c>
      <c r="CJ174" s="8" t="s">
        <v>867</v>
      </c>
      <c r="CK174" s="7">
        <v>10.3</v>
      </c>
      <c r="CL174" s="9">
        <v>7.6000000000000004E-4</v>
      </c>
      <c r="CM174" s="8" t="s">
        <v>30</v>
      </c>
      <c r="CN174" s="8" t="s">
        <v>30</v>
      </c>
      <c r="CO174" s="8" t="s">
        <v>98</v>
      </c>
      <c r="CP174" s="7">
        <v>2823</v>
      </c>
      <c r="CQ174" s="8" t="s">
        <v>16</v>
      </c>
      <c r="CR174" s="8" t="s">
        <v>758</v>
      </c>
      <c r="CS174" s="7">
        <v>2</v>
      </c>
      <c r="CT174" s="8" t="s">
        <v>16</v>
      </c>
      <c r="CU174" s="10" t="s">
        <v>824</v>
      </c>
      <c r="CV174" s="8" t="s">
        <v>761</v>
      </c>
      <c r="CW174" s="9">
        <v>9.6231783600000007</v>
      </c>
      <c r="CX174" s="7" t="s">
        <v>98</v>
      </c>
      <c r="CY174" s="8" t="s">
        <v>6</v>
      </c>
      <c r="DB174" s="30">
        <v>2</v>
      </c>
      <c r="DC174" s="30">
        <v>2013</v>
      </c>
      <c r="DD174" s="7">
        <v>9955</v>
      </c>
      <c r="DE174" s="8" t="s">
        <v>623</v>
      </c>
      <c r="DF174" s="7">
        <v>2</v>
      </c>
      <c r="DG174" s="7">
        <v>2</v>
      </c>
      <c r="DH174" s="8" t="s">
        <v>622</v>
      </c>
      <c r="DI174" s="7">
        <v>7.9</v>
      </c>
      <c r="DJ174" s="7">
        <v>2</v>
      </c>
      <c r="DK174" s="8" t="s">
        <v>7</v>
      </c>
      <c r="DL174" s="8" t="s">
        <v>619</v>
      </c>
      <c r="DM174" s="31">
        <v>41317</v>
      </c>
    </row>
    <row r="175" spans="2:117" ht="26.25">
      <c r="B175" s="6"/>
      <c r="C175" s="7"/>
      <c r="D175" s="8"/>
      <c r="E175" s="7"/>
      <c r="F175" s="7"/>
      <c r="G175" s="8"/>
      <c r="H175" s="7"/>
      <c r="I175" s="9"/>
      <c r="J175" s="8"/>
      <c r="K175" s="8"/>
      <c r="L175" s="8"/>
      <c r="M175" s="7"/>
      <c r="N175" s="8"/>
      <c r="O175" s="8"/>
      <c r="P175" s="7"/>
      <c r="Q175" s="8"/>
      <c r="R175" s="10"/>
      <c r="S175" s="8"/>
      <c r="T175" s="9"/>
      <c r="U175" s="7"/>
      <c r="CE175" s="6">
        <v>41360</v>
      </c>
      <c r="CF175" s="7">
        <v>3</v>
      </c>
      <c r="CG175" s="8" t="s">
        <v>31</v>
      </c>
      <c r="CH175" s="7">
        <v>9505</v>
      </c>
      <c r="CI175" s="7">
        <v>2013</v>
      </c>
      <c r="CJ175" s="8" t="s">
        <v>868</v>
      </c>
      <c r="CK175" s="7">
        <v>16.399999999999999</v>
      </c>
      <c r="CL175" s="9">
        <v>6.4099999999999999E-3</v>
      </c>
      <c r="CM175" s="8" t="s">
        <v>30</v>
      </c>
      <c r="CN175" s="8" t="s">
        <v>6</v>
      </c>
      <c r="CO175" s="8" t="s">
        <v>98</v>
      </c>
      <c r="CP175" s="7">
        <v>2823</v>
      </c>
      <c r="CQ175" s="8" t="s">
        <v>16</v>
      </c>
      <c r="CR175" s="8" t="s">
        <v>758</v>
      </c>
      <c r="CS175" s="7">
        <v>2</v>
      </c>
      <c r="CT175" s="8" t="s">
        <v>16</v>
      </c>
      <c r="CU175" s="10" t="s">
        <v>824</v>
      </c>
      <c r="CV175" s="8" t="s">
        <v>761</v>
      </c>
      <c r="CW175" s="9">
        <v>9.6231783600000007</v>
      </c>
      <c r="CX175" s="7" t="s">
        <v>98</v>
      </c>
      <c r="CY175" s="8" t="s">
        <v>6</v>
      </c>
      <c r="DB175" s="30">
        <v>2</v>
      </c>
      <c r="DC175" s="30">
        <v>2013</v>
      </c>
      <c r="DD175" s="7">
        <v>9959</v>
      </c>
      <c r="DE175" s="8" t="s">
        <v>627</v>
      </c>
      <c r="DF175" s="7">
        <v>2</v>
      </c>
      <c r="DG175" s="7">
        <v>2</v>
      </c>
      <c r="DH175" s="8" t="s">
        <v>622</v>
      </c>
      <c r="DI175" s="7">
        <v>7.9</v>
      </c>
      <c r="DJ175" s="7">
        <v>2</v>
      </c>
      <c r="DK175" s="8" t="s">
        <v>7</v>
      </c>
      <c r="DL175" s="8" t="s">
        <v>619</v>
      </c>
      <c r="DM175" s="31">
        <v>41317</v>
      </c>
    </row>
    <row r="176" spans="2:117" ht="26.25">
      <c r="B176" s="6"/>
      <c r="C176" s="7"/>
      <c r="D176" s="8"/>
      <c r="E176" s="7"/>
      <c r="F176" s="7"/>
      <c r="G176" s="8"/>
      <c r="H176" s="7"/>
      <c r="I176" s="9"/>
      <c r="J176" s="8"/>
      <c r="K176" s="8"/>
      <c r="L176" s="8"/>
      <c r="M176" s="7"/>
      <c r="N176" s="8"/>
      <c r="O176" s="8"/>
      <c r="P176" s="7"/>
      <c r="Q176" s="8"/>
      <c r="R176" s="10"/>
      <c r="S176" s="8"/>
      <c r="T176" s="9"/>
      <c r="U176" s="7"/>
      <c r="CE176" s="6">
        <v>41360</v>
      </c>
      <c r="CF176" s="7">
        <v>3</v>
      </c>
      <c r="CG176" s="8" t="s">
        <v>31</v>
      </c>
      <c r="CH176" s="7">
        <v>9506</v>
      </c>
      <c r="CI176" s="7">
        <v>2013</v>
      </c>
      <c r="CJ176" s="8" t="s">
        <v>869</v>
      </c>
      <c r="CK176" s="7">
        <v>19.600000000000001</v>
      </c>
      <c r="CL176" s="9">
        <v>1.5949999999999999E-2</v>
      </c>
      <c r="CM176" s="8" t="s">
        <v>30</v>
      </c>
      <c r="CN176" s="8" t="s">
        <v>30</v>
      </c>
      <c r="CO176" s="8" t="s">
        <v>98</v>
      </c>
      <c r="CP176" s="7">
        <v>2823</v>
      </c>
      <c r="CQ176" s="8" t="s">
        <v>16</v>
      </c>
      <c r="CR176" s="8" t="s">
        <v>758</v>
      </c>
      <c r="CS176" s="7">
        <v>2</v>
      </c>
      <c r="CT176" s="8" t="s">
        <v>16</v>
      </c>
      <c r="CU176" s="10" t="s">
        <v>824</v>
      </c>
      <c r="CV176" s="8" t="s">
        <v>761</v>
      </c>
      <c r="CW176" s="9">
        <v>9.6231783600000007</v>
      </c>
      <c r="CX176" s="7" t="s">
        <v>98</v>
      </c>
      <c r="CY176" s="8" t="s">
        <v>6</v>
      </c>
      <c r="DB176" s="30">
        <v>2</v>
      </c>
      <c r="DC176" s="30">
        <v>2013</v>
      </c>
      <c r="DD176" s="7">
        <v>9967</v>
      </c>
      <c r="DE176" s="8" t="s">
        <v>635</v>
      </c>
      <c r="DF176" s="7">
        <v>1</v>
      </c>
      <c r="DG176" s="7">
        <v>2</v>
      </c>
      <c r="DH176" s="8" t="s">
        <v>622</v>
      </c>
      <c r="DI176" s="7">
        <v>7.6</v>
      </c>
      <c r="DJ176" s="7">
        <v>2</v>
      </c>
      <c r="DK176" s="8" t="s">
        <v>7</v>
      </c>
      <c r="DL176" s="8" t="s">
        <v>619</v>
      </c>
      <c r="DM176" s="31">
        <v>41317</v>
      </c>
    </row>
    <row r="177" spans="2:117" ht="26.25">
      <c r="B177" s="6"/>
      <c r="C177" s="7"/>
      <c r="D177" s="8"/>
      <c r="E177" s="7"/>
      <c r="F177" s="7"/>
      <c r="G177" s="8"/>
      <c r="H177" s="7"/>
      <c r="I177" s="9"/>
      <c r="J177" s="8"/>
      <c r="K177" s="8"/>
      <c r="L177" s="8"/>
      <c r="M177" s="7"/>
      <c r="N177" s="8"/>
      <c r="O177" s="8"/>
      <c r="P177" s="7"/>
      <c r="Q177" s="8"/>
      <c r="R177" s="10"/>
      <c r="S177" s="8"/>
      <c r="T177" s="9"/>
      <c r="U177" s="7"/>
      <c r="CE177" s="6">
        <v>41360</v>
      </c>
      <c r="CF177" s="7">
        <v>3</v>
      </c>
      <c r="CG177" s="8" t="s">
        <v>31</v>
      </c>
      <c r="CH177" s="7">
        <v>9507</v>
      </c>
      <c r="CI177" s="7">
        <v>2013</v>
      </c>
      <c r="CJ177" s="8" t="s">
        <v>870</v>
      </c>
      <c r="CK177" s="7">
        <v>16.399999999999999</v>
      </c>
      <c r="CL177" s="9">
        <v>6.1799999999999997E-3</v>
      </c>
      <c r="CM177" s="8" t="s">
        <v>30</v>
      </c>
      <c r="CN177" s="8" t="s">
        <v>30</v>
      </c>
      <c r="CO177" s="8" t="s">
        <v>98</v>
      </c>
      <c r="CP177" s="7">
        <v>2823</v>
      </c>
      <c r="CQ177" s="8" t="s">
        <v>16</v>
      </c>
      <c r="CR177" s="8" t="s">
        <v>758</v>
      </c>
      <c r="CS177" s="7">
        <v>2</v>
      </c>
      <c r="CT177" s="8" t="s">
        <v>16</v>
      </c>
      <c r="CU177" s="10" t="s">
        <v>824</v>
      </c>
      <c r="CV177" s="8" t="s">
        <v>761</v>
      </c>
      <c r="CW177" s="9">
        <v>9.6231783600000007</v>
      </c>
      <c r="CX177" s="7" t="s">
        <v>98</v>
      </c>
      <c r="CY177" s="8" t="s">
        <v>6</v>
      </c>
      <c r="DB177" s="30">
        <v>2</v>
      </c>
      <c r="DC177" s="30">
        <v>2013</v>
      </c>
      <c r="DD177" s="7">
        <v>9972</v>
      </c>
      <c r="DE177" s="8" t="s">
        <v>640</v>
      </c>
      <c r="DF177" s="7">
        <v>1</v>
      </c>
      <c r="DG177" s="7">
        <v>2</v>
      </c>
      <c r="DH177" s="8" t="s">
        <v>622</v>
      </c>
      <c r="DI177" s="7">
        <v>7.6</v>
      </c>
      <c r="DJ177" s="7">
        <v>1</v>
      </c>
      <c r="DK177" s="8" t="s">
        <v>7</v>
      </c>
      <c r="DL177" s="8" t="s">
        <v>619</v>
      </c>
      <c r="DM177" s="31">
        <v>41317</v>
      </c>
    </row>
    <row r="178" spans="2:117" ht="26.25">
      <c r="B178" s="6"/>
      <c r="C178" s="7"/>
      <c r="D178" s="8"/>
      <c r="E178" s="7"/>
      <c r="F178" s="7"/>
      <c r="G178" s="8"/>
      <c r="H178" s="7"/>
      <c r="I178" s="9"/>
      <c r="J178" s="8"/>
      <c r="K178" s="8"/>
      <c r="L178" s="8"/>
      <c r="M178" s="7"/>
      <c r="N178" s="8"/>
      <c r="O178" s="8"/>
      <c r="P178" s="7"/>
      <c r="Q178" s="8"/>
      <c r="R178" s="10"/>
      <c r="S178" s="8"/>
      <c r="T178" s="9"/>
      <c r="U178" s="7"/>
      <c r="CE178" s="6">
        <v>41360</v>
      </c>
      <c r="CF178" s="7">
        <v>3</v>
      </c>
      <c r="CG178" s="8" t="s">
        <v>31</v>
      </c>
      <c r="CH178" s="7">
        <v>9509</v>
      </c>
      <c r="CI178" s="7">
        <v>2013</v>
      </c>
      <c r="CJ178" s="8" t="s">
        <v>872</v>
      </c>
      <c r="CK178" s="7">
        <v>20.8</v>
      </c>
      <c r="CL178" s="9">
        <v>2.3120000000000002E-2</v>
      </c>
      <c r="CM178" s="8" t="s">
        <v>30</v>
      </c>
      <c r="CN178" s="8" t="s">
        <v>30</v>
      </c>
      <c r="CO178" s="8" t="s">
        <v>98</v>
      </c>
      <c r="CP178" s="7">
        <v>2823</v>
      </c>
      <c r="CQ178" s="8" t="s">
        <v>16</v>
      </c>
      <c r="CR178" s="8" t="s">
        <v>758</v>
      </c>
      <c r="CS178" s="7">
        <v>2</v>
      </c>
      <c r="CT178" s="8" t="s">
        <v>16</v>
      </c>
      <c r="CU178" s="10" t="s">
        <v>824</v>
      </c>
      <c r="CV178" s="8" t="s">
        <v>761</v>
      </c>
      <c r="CW178" s="9">
        <v>9.6231783600000007</v>
      </c>
      <c r="CX178" s="7" t="s">
        <v>98</v>
      </c>
      <c r="CY178" s="8" t="s">
        <v>6</v>
      </c>
      <c r="DB178" s="30">
        <v>2</v>
      </c>
      <c r="DC178" s="30">
        <v>2013</v>
      </c>
      <c r="DD178" s="7">
        <v>9976</v>
      </c>
      <c r="DE178" s="8" t="s">
        <v>647</v>
      </c>
      <c r="DF178" s="7">
        <v>1</v>
      </c>
      <c r="DG178" s="7">
        <v>1</v>
      </c>
      <c r="DH178" s="8" t="s">
        <v>645</v>
      </c>
      <c r="DI178" s="7">
        <v>7.6</v>
      </c>
      <c r="DJ178" s="7">
        <v>1</v>
      </c>
      <c r="DK178" s="8" t="s">
        <v>7</v>
      </c>
      <c r="DL178" s="8" t="s">
        <v>642</v>
      </c>
      <c r="DM178" s="31">
        <v>41317</v>
      </c>
    </row>
    <row r="179" spans="2:117" ht="26.25">
      <c r="B179" s="6"/>
      <c r="C179" s="7"/>
      <c r="D179" s="8"/>
      <c r="E179" s="7"/>
      <c r="F179" s="7"/>
      <c r="G179" s="8"/>
      <c r="H179" s="7"/>
      <c r="I179" s="9"/>
      <c r="J179" s="8"/>
      <c r="K179" s="8"/>
      <c r="L179" s="8"/>
      <c r="M179" s="7"/>
      <c r="N179" s="8"/>
      <c r="O179" s="8"/>
      <c r="P179" s="7"/>
      <c r="Q179" s="8"/>
      <c r="R179" s="10"/>
      <c r="S179" s="8"/>
      <c r="T179" s="9"/>
      <c r="U179" s="7"/>
      <c r="CE179" s="6">
        <v>41360</v>
      </c>
      <c r="CF179" s="7">
        <v>3</v>
      </c>
      <c r="CG179" s="8" t="s">
        <v>31</v>
      </c>
      <c r="CH179" s="7">
        <v>9510</v>
      </c>
      <c r="CI179" s="7">
        <v>2013</v>
      </c>
      <c r="CJ179" s="8" t="s">
        <v>873</v>
      </c>
      <c r="CK179" s="7">
        <v>20.3</v>
      </c>
      <c r="CL179" s="9">
        <v>1.6449999999999999E-2</v>
      </c>
      <c r="CM179" s="8" t="s">
        <v>30</v>
      </c>
      <c r="CN179" s="8" t="s">
        <v>30</v>
      </c>
      <c r="CO179" s="8" t="s">
        <v>98</v>
      </c>
      <c r="CP179" s="7">
        <v>2823</v>
      </c>
      <c r="CQ179" s="8" t="s">
        <v>16</v>
      </c>
      <c r="CR179" s="8" t="s">
        <v>758</v>
      </c>
      <c r="CS179" s="7">
        <v>2</v>
      </c>
      <c r="CT179" s="8" t="s">
        <v>16</v>
      </c>
      <c r="CU179" s="10" t="s">
        <v>824</v>
      </c>
      <c r="CV179" s="8" t="s">
        <v>761</v>
      </c>
      <c r="CW179" s="9">
        <v>9.6231783600000007</v>
      </c>
      <c r="CX179" s="7" t="s">
        <v>98</v>
      </c>
      <c r="CY179" s="8" t="s">
        <v>6</v>
      </c>
      <c r="DB179" s="30">
        <v>2</v>
      </c>
      <c r="DC179" s="30">
        <v>2013</v>
      </c>
      <c r="DD179" s="7">
        <v>9980</v>
      </c>
      <c r="DE179" s="8" t="s">
        <v>651</v>
      </c>
      <c r="DF179" s="7">
        <v>2</v>
      </c>
      <c r="DG179" s="7">
        <v>6</v>
      </c>
      <c r="DH179" s="8" t="s">
        <v>645</v>
      </c>
      <c r="DI179" s="7">
        <v>7.6</v>
      </c>
      <c r="DJ179" s="7">
        <v>2</v>
      </c>
      <c r="DK179" s="8" t="s">
        <v>7</v>
      </c>
      <c r="DL179" s="8" t="s">
        <v>642</v>
      </c>
      <c r="DM179" s="31">
        <v>41317</v>
      </c>
    </row>
    <row r="180" spans="2:117" ht="26.25">
      <c r="B180" s="6"/>
      <c r="C180" s="7"/>
      <c r="D180" s="8"/>
      <c r="E180" s="7"/>
      <c r="F180" s="7"/>
      <c r="G180" s="8"/>
      <c r="H180" s="7"/>
      <c r="I180" s="9"/>
      <c r="J180" s="8"/>
      <c r="K180" s="8"/>
      <c r="L180" s="8"/>
      <c r="M180" s="7"/>
      <c r="N180" s="8"/>
      <c r="O180" s="8"/>
      <c r="P180" s="7"/>
      <c r="Q180" s="8"/>
      <c r="R180" s="10"/>
      <c r="S180" s="8"/>
      <c r="T180" s="9"/>
      <c r="U180" s="7"/>
      <c r="CE180" s="6">
        <v>41360</v>
      </c>
      <c r="CF180" s="7">
        <v>3</v>
      </c>
      <c r="CG180" s="8" t="s">
        <v>31</v>
      </c>
      <c r="CH180" s="7">
        <v>9511</v>
      </c>
      <c r="CI180" s="7">
        <v>2013</v>
      </c>
      <c r="CJ180" s="8" t="s">
        <v>874</v>
      </c>
      <c r="CK180" s="7">
        <v>15.5</v>
      </c>
      <c r="CL180" s="9">
        <v>5.5500000000000002E-3</v>
      </c>
      <c r="CM180" s="8" t="s">
        <v>30</v>
      </c>
      <c r="CN180" s="8" t="s">
        <v>30</v>
      </c>
      <c r="CO180" s="8" t="s">
        <v>98</v>
      </c>
      <c r="CP180" s="7">
        <v>2823</v>
      </c>
      <c r="CQ180" s="8" t="s">
        <v>16</v>
      </c>
      <c r="CR180" s="8" t="s">
        <v>758</v>
      </c>
      <c r="CS180" s="7">
        <v>2</v>
      </c>
      <c r="CT180" s="8" t="s">
        <v>16</v>
      </c>
      <c r="CU180" s="10" t="s">
        <v>824</v>
      </c>
      <c r="CV180" s="8" t="s">
        <v>761</v>
      </c>
      <c r="CW180" s="9">
        <v>9.6231783600000007</v>
      </c>
      <c r="CX180" s="7" t="s">
        <v>98</v>
      </c>
      <c r="CY180" s="8" t="s">
        <v>6</v>
      </c>
      <c r="DB180" s="30">
        <v>2</v>
      </c>
      <c r="DC180" s="30">
        <v>2013</v>
      </c>
      <c r="DD180" s="7">
        <v>9926</v>
      </c>
      <c r="DE180" s="8" t="s">
        <v>730</v>
      </c>
      <c r="DF180" s="7">
        <v>1</v>
      </c>
      <c r="DG180" s="7">
        <v>2</v>
      </c>
      <c r="DH180" s="8" t="s">
        <v>708</v>
      </c>
      <c r="DI180" s="7">
        <v>7.5</v>
      </c>
      <c r="DJ180" s="7">
        <v>1</v>
      </c>
      <c r="DK180" s="8" t="s">
        <v>7</v>
      </c>
      <c r="DL180" s="8" t="s">
        <v>705</v>
      </c>
      <c r="DM180" s="31">
        <v>41331</v>
      </c>
    </row>
    <row r="181" spans="2:117" ht="26.25">
      <c r="B181" s="6"/>
      <c r="C181" s="7"/>
      <c r="D181" s="8"/>
      <c r="E181" s="7"/>
      <c r="F181" s="7"/>
      <c r="G181" s="8"/>
      <c r="H181" s="7"/>
      <c r="I181" s="9"/>
      <c r="J181" s="8"/>
      <c r="K181" s="8"/>
      <c r="L181" s="8"/>
      <c r="M181" s="7"/>
      <c r="N181" s="8"/>
      <c r="O181" s="8"/>
      <c r="P181" s="7"/>
      <c r="Q181" s="8"/>
      <c r="R181" s="10"/>
      <c r="S181" s="8"/>
      <c r="T181" s="9"/>
      <c r="U181" s="7"/>
      <c r="CE181" s="6">
        <v>41360</v>
      </c>
      <c r="CF181" s="7">
        <v>3</v>
      </c>
      <c r="CG181" s="8" t="s">
        <v>31</v>
      </c>
      <c r="CH181" s="7">
        <v>9512</v>
      </c>
      <c r="CI181" s="7">
        <v>2013</v>
      </c>
      <c r="CJ181" s="8" t="s">
        <v>875</v>
      </c>
      <c r="CK181" s="7">
        <v>16.8</v>
      </c>
      <c r="CL181" s="9">
        <v>7.1500000000000001E-3</v>
      </c>
      <c r="CM181" s="8" t="s">
        <v>30</v>
      </c>
      <c r="CN181" s="8" t="s">
        <v>30</v>
      </c>
      <c r="CO181" s="8" t="s">
        <v>98</v>
      </c>
      <c r="CP181" s="7">
        <v>2823</v>
      </c>
      <c r="CQ181" s="8" t="s">
        <v>16</v>
      </c>
      <c r="CR181" s="8" t="s">
        <v>758</v>
      </c>
      <c r="CS181" s="7">
        <v>2</v>
      </c>
      <c r="CT181" s="8" t="s">
        <v>16</v>
      </c>
      <c r="CU181" s="10" t="s">
        <v>824</v>
      </c>
      <c r="CV181" s="8" t="s">
        <v>761</v>
      </c>
      <c r="CW181" s="9">
        <v>9.6231783600000007</v>
      </c>
      <c r="CX181" s="7" t="s">
        <v>98</v>
      </c>
      <c r="CY181" s="8" t="s">
        <v>6</v>
      </c>
      <c r="DB181" s="30">
        <v>2</v>
      </c>
      <c r="DC181" s="30">
        <v>2013</v>
      </c>
      <c r="DD181" s="7">
        <v>9968</v>
      </c>
      <c r="DE181" s="8" t="s">
        <v>636</v>
      </c>
      <c r="DF181" s="7">
        <v>2</v>
      </c>
      <c r="DG181" s="7">
        <v>4</v>
      </c>
      <c r="DH181" s="8" t="s">
        <v>622</v>
      </c>
      <c r="DI181" s="7">
        <v>7.4</v>
      </c>
      <c r="DJ181" s="7">
        <v>2</v>
      </c>
      <c r="DK181" s="8" t="s">
        <v>7</v>
      </c>
      <c r="DL181" s="8" t="s">
        <v>619</v>
      </c>
      <c r="DM181" s="31">
        <v>41317</v>
      </c>
    </row>
    <row r="182" spans="2:117" ht="26.25">
      <c r="B182" s="6"/>
      <c r="C182" s="7"/>
      <c r="D182" s="8"/>
      <c r="E182" s="7"/>
      <c r="F182" s="7"/>
      <c r="G182" s="8"/>
      <c r="H182" s="7"/>
      <c r="I182" s="9"/>
      <c r="J182" s="8"/>
      <c r="K182" s="8"/>
      <c r="L182" s="8"/>
      <c r="M182" s="7"/>
      <c r="N182" s="8"/>
      <c r="O182" s="8"/>
      <c r="P182" s="7"/>
      <c r="Q182" s="8"/>
      <c r="R182" s="10"/>
      <c r="S182" s="8"/>
      <c r="T182" s="9"/>
      <c r="U182" s="7"/>
      <c r="CE182" s="6">
        <v>41360</v>
      </c>
      <c r="CF182" s="7">
        <v>3</v>
      </c>
      <c r="CG182" s="8" t="s">
        <v>31</v>
      </c>
      <c r="CH182" s="7">
        <v>9513</v>
      </c>
      <c r="CI182" s="7">
        <v>2013</v>
      </c>
      <c r="CJ182" s="8" t="s">
        <v>876</v>
      </c>
      <c r="CK182" s="7">
        <v>17.3</v>
      </c>
      <c r="CL182" s="9">
        <v>7.6800000000000002E-3</v>
      </c>
      <c r="CM182" s="8" t="s">
        <v>30</v>
      </c>
      <c r="CN182" s="8" t="s">
        <v>30</v>
      </c>
      <c r="CO182" s="8" t="s">
        <v>98</v>
      </c>
      <c r="CP182" s="7">
        <v>2823</v>
      </c>
      <c r="CQ182" s="8" t="s">
        <v>16</v>
      </c>
      <c r="CR182" s="8" t="s">
        <v>758</v>
      </c>
      <c r="CS182" s="7">
        <v>2</v>
      </c>
      <c r="CT182" s="8" t="s">
        <v>16</v>
      </c>
      <c r="CU182" s="10" t="s">
        <v>824</v>
      </c>
      <c r="CV182" s="8" t="s">
        <v>761</v>
      </c>
      <c r="CW182" s="9">
        <v>9.6231783600000007</v>
      </c>
      <c r="CX182" s="7" t="s">
        <v>98</v>
      </c>
      <c r="CY182" s="8" t="s">
        <v>6</v>
      </c>
      <c r="DB182" s="30">
        <v>2</v>
      </c>
      <c r="DC182" s="30">
        <v>2013</v>
      </c>
      <c r="DD182" s="7">
        <v>9973</v>
      </c>
      <c r="DE182" s="8" t="s">
        <v>641</v>
      </c>
      <c r="DF182" s="7">
        <v>3</v>
      </c>
      <c r="DG182" s="7">
        <v>3</v>
      </c>
      <c r="DH182" s="8" t="s">
        <v>622</v>
      </c>
      <c r="DI182" s="7">
        <v>7.4</v>
      </c>
      <c r="DJ182" s="7">
        <v>3</v>
      </c>
      <c r="DK182" s="8" t="s">
        <v>7</v>
      </c>
      <c r="DL182" s="8" t="s">
        <v>619</v>
      </c>
      <c r="DM182" s="31">
        <v>41317</v>
      </c>
    </row>
    <row r="183" spans="2:117" ht="26.25">
      <c r="B183" s="6"/>
      <c r="C183" s="7"/>
      <c r="D183" s="8"/>
      <c r="E183" s="7"/>
      <c r="F183" s="7"/>
      <c r="G183" s="8"/>
      <c r="H183" s="7"/>
      <c r="I183" s="9"/>
      <c r="J183" s="8"/>
      <c r="K183" s="8"/>
      <c r="L183" s="8"/>
      <c r="M183" s="7"/>
      <c r="N183" s="8"/>
      <c r="O183" s="8"/>
      <c r="P183" s="7"/>
      <c r="Q183" s="8"/>
      <c r="R183" s="10"/>
      <c r="S183" s="8"/>
      <c r="T183" s="9"/>
      <c r="U183" s="7"/>
      <c r="CE183" s="6">
        <v>41360</v>
      </c>
      <c r="CF183" s="7">
        <v>3</v>
      </c>
      <c r="CG183" s="8" t="s">
        <v>31</v>
      </c>
      <c r="CH183" s="7">
        <v>9515</v>
      </c>
      <c r="CI183" s="7">
        <v>2013</v>
      </c>
      <c r="CJ183" s="8" t="s">
        <v>878</v>
      </c>
      <c r="CK183" s="7">
        <v>17.600000000000001</v>
      </c>
      <c r="CL183" s="9">
        <v>8.2199999999999999E-3</v>
      </c>
      <c r="CM183" s="8" t="s">
        <v>30</v>
      </c>
      <c r="CN183" s="8" t="s">
        <v>30</v>
      </c>
      <c r="CO183" s="8" t="s">
        <v>98</v>
      </c>
      <c r="CP183" s="7">
        <v>2823</v>
      </c>
      <c r="CQ183" s="8" t="s">
        <v>16</v>
      </c>
      <c r="CR183" s="8" t="s">
        <v>758</v>
      </c>
      <c r="CS183" s="7">
        <v>2</v>
      </c>
      <c r="CT183" s="8" t="s">
        <v>16</v>
      </c>
      <c r="CU183" s="10" t="s">
        <v>824</v>
      </c>
      <c r="CV183" s="8" t="s">
        <v>761</v>
      </c>
      <c r="CW183" s="9">
        <v>9.6231783600000007</v>
      </c>
      <c r="CX183" s="7" t="s">
        <v>98</v>
      </c>
      <c r="CY183" s="8" t="s">
        <v>6</v>
      </c>
      <c r="DB183" s="30">
        <v>2</v>
      </c>
      <c r="DC183" s="30">
        <v>2013</v>
      </c>
      <c r="DD183" s="7">
        <v>9985</v>
      </c>
      <c r="DE183" s="8" t="s">
        <v>656</v>
      </c>
      <c r="DF183" s="7">
        <v>2</v>
      </c>
      <c r="DG183" s="7">
        <v>3</v>
      </c>
      <c r="DH183" s="8" t="s">
        <v>645</v>
      </c>
      <c r="DI183" s="7">
        <v>7.4</v>
      </c>
      <c r="DJ183" s="7">
        <v>2</v>
      </c>
      <c r="DK183" s="8" t="s">
        <v>7</v>
      </c>
      <c r="DL183" s="8" t="s">
        <v>642</v>
      </c>
      <c r="DM183" s="31">
        <v>41317</v>
      </c>
    </row>
    <row r="184" spans="2:117" ht="26.25">
      <c r="B184" s="6"/>
      <c r="C184" s="7"/>
      <c r="D184" s="8"/>
      <c r="E184" s="7"/>
      <c r="F184" s="7"/>
      <c r="G184" s="8"/>
      <c r="H184" s="7"/>
      <c r="I184" s="9"/>
      <c r="J184" s="8"/>
      <c r="K184" s="8"/>
      <c r="L184" s="8"/>
      <c r="M184" s="7"/>
      <c r="N184" s="8"/>
      <c r="O184" s="8"/>
      <c r="P184" s="7"/>
      <c r="Q184" s="8"/>
      <c r="R184" s="10"/>
      <c r="S184" s="8"/>
      <c r="T184" s="9"/>
      <c r="U184" s="7"/>
      <c r="CE184" s="6">
        <v>41360</v>
      </c>
      <c r="CF184" s="7">
        <v>3</v>
      </c>
      <c r="CG184" s="8" t="s">
        <v>31</v>
      </c>
      <c r="CH184" s="7">
        <v>9516</v>
      </c>
      <c r="CI184" s="7">
        <v>2013</v>
      </c>
      <c r="CJ184" s="8" t="s">
        <v>879</v>
      </c>
      <c r="CK184" s="7">
        <v>11.5</v>
      </c>
      <c r="CL184" s="9">
        <v>1.2600000000000001E-3</v>
      </c>
      <c r="CM184" s="8" t="s">
        <v>30</v>
      </c>
      <c r="CN184" s="8" t="s">
        <v>30</v>
      </c>
      <c r="CO184" s="8" t="s">
        <v>98</v>
      </c>
      <c r="CP184" s="7">
        <v>2823</v>
      </c>
      <c r="CQ184" s="8" t="s">
        <v>16</v>
      </c>
      <c r="CR184" s="8" t="s">
        <v>758</v>
      </c>
      <c r="CS184" s="7">
        <v>2</v>
      </c>
      <c r="CT184" s="8" t="s">
        <v>16</v>
      </c>
      <c r="CU184" s="10" t="s">
        <v>824</v>
      </c>
      <c r="CV184" s="8" t="s">
        <v>761</v>
      </c>
      <c r="CW184" s="9">
        <v>9.6231783600000007</v>
      </c>
      <c r="CX184" s="7" t="s">
        <v>98</v>
      </c>
      <c r="CY184" s="8" t="s">
        <v>6</v>
      </c>
      <c r="DB184" s="30">
        <v>2</v>
      </c>
      <c r="DC184" s="30">
        <v>2013</v>
      </c>
      <c r="DD184" s="7">
        <v>9988</v>
      </c>
      <c r="DE184" s="8" t="s">
        <v>659</v>
      </c>
      <c r="DF184" s="7">
        <v>1</v>
      </c>
      <c r="DG184" s="7">
        <v>1</v>
      </c>
      <c r="DH184" s="8" t="s">
        <v>645</v>
      </c>
      <c r="DI184" s="7">
        <v>7.4</v>
      </c>
      <c r="DJ184" s="7">
        <v>1</v>
      </c>
      <c r="DK184" s="8" t="s">
        <v>7</v>
      </c>
      <c r="DL184" s="8" t="s">
        <v>642</v>
      </c>
      <c r="DM184" s="31">
        <v>41317</v>
      </c>
    </row>
    <row r="185" spans="2:117" ht="26.25">
      <c r="B185" s="6"/>
      <c r="C185" s="7"/>
      <c r="D185" s="8"/>
      <c r="E185" s="7"/>
      <c r="F185" s="7"/>
      <c r="G185" s="8"/>
      <c r="H185" s="7"/>
      <c r="I185" s="9"/>
      <c r="J185" s="8"/>
      <c r="K185" s="8"/>
      <c r="L185" s="8"/>
      <c r="M185" s="7"/>
      <c r="N185" s="8"/>
      <c r="O185" s="8"/>
      <c r="P185" s="7"/>
      <c r="Q185" s="8"/>
      <c r="R185" s="10"/>
      <c r="S185" s="8"/>
      <c r="T185" s="9"/>
      <c r="U185" s="7"/>
      <c r="CE185" s="6">
        <v>41360</v>
      </c>
      <c r="CF185" s="7">
        <v>3</v>
      </c>
      <c r="CG185" s="8" t="s">
        <v>31</v>
      </c>
      <c r="CH185" s="7">
        <v>9517</v>
      </c>
      <c r="CI185" s="7">
        <v>2013</v>
      </c>
      <c r="CJ185" s="8" t="s">
        <v>880</v>
      </c>
      <c r="CK185" s="7">
        <v>10.3</v>
      </c>
      <c r="CL185" s="9">
        <v>3.8000000000000002E-4</v>
      </c>
      <c r="CM185" s="8" t="s">
        <v>30</v>
      </c>
      <c r="CN185" s="8" t="s">
        <v>30</v>
      </c>
      <c r="CO185" s="8" t="s">
        <v>98</v>
      </c>
      <c r="CP185" s="7">
        <v>2823</v>
      </c>
      <c r="CQ185" s="8" t="s">
        <v>16</v>
      </c>
      <c r="CR185" s="8" t="s">
        <v>758</v>
      </c>
      <c r="CS185" s="7">
        <v>2</v>
      </c>
      <c r="CT185" s="8" t="s">
        <v>16</v>
      </c>
      <c r="CU185" s="10" t="s">
        <v>824</v>
      </c>
      <c r="CV185" s="8" t="s">
        <v>761</v>
      </c>
      <c r="CW185" s="9">
        <v>9.6231783600000007</v>
      </c>
      <c r="CX185" s="7" t="s">
        <v>98</v>
      </c>
      <c r="CY185" s="8" t="s">
        <v>6</v>
      </c>
      <c r="DB185" s="30">
        <v>2</v>
      </c>
      <c r="DC185" s="30">
        <v>2013</v>
      </c>
      <c r="DD185" s="7">
        <v>9956</v>
      </c>
      <c r="DE185" s="8" t="s">
        <v>624</v>
      </c>
      <c r="DF185" s="7">
        <v>1</v>
      </c>
      <c r="DG185" s="7">
        <v>2</v>
      </c>
      <c r="DH185" s="8" t="s">
        <v>622</v>
      </c>
      <c r="DI185" s="7">
        <v>7.3</v>
      </c>
      <c r="DJ185" s="7">
        <v>2</v>
      </c>
      <c r="DK185" s="8" t="s">
        <v>7</v>
      </c>
      <c r="DL185" s="8" t="s">
        <v>619</v>
      </c>
      <c r="DM185" s="31">
        <v>41317</v>
      </c>
    </row>
    <row r="186" spans="2:117" ht="26.25">
      <c r="B186" s="6"/>
      <c r="C186" s="7"/>
      <c r="D186" s="8"/>
      <c r="E186" s="7"/>
      <c r="F186" s="7"/>
      <c r="G186" s="8"/>
      <c r="H186" s="7"/>
      <c r="I186" s="9"/>
      <c r="J186" s="8"/>
      <c r="K186" s="8"/>
      <c r="L186" s="8"/>
      <c r="M186" s="7"/>
      <c r="N186" s="8"/>
      <c r="O186" s="8"/>
      <c r="P186" s="7"/>
      <c r="Q186" s="8"/>
      <c r="R186" s="10"/>
      <c r="S186" s="8"/>
      <c r="T186" s="9"/>
      <c r="U186" s="7"/>
      <c r="CE186" s="6">
        <v>41360</v>
      </c>
      <c r="CF186" s="7">
        <v>3</v>
      </c>
      <c r="CG186" s="8" t="s">
        <v>31</v>
      </c>
      <c r="CH186" s="7">
        <v>9518</v>
      </c>
      <c r="CI186" s="7">
        <v>2013</v>
      </c>
      <c r="CJ186" s="8" t="s">
        <v>881</v>
      </c>
      <c r="CK186" s="7">
        <v>14.6</v>
      </c>
      <c r="CL186" s="9">
        <v>2.9499999999999999E-3</v>
      </c>
      <c r="CM186" s="8" t="s">
        <v>30</v>
      </c>
      <c r="CN186" s="8" t="s">
        <v>30</v>
      </c>
      <c r="CO186" s="8" t="s">
        <v>98</v>
      </c>
      <c r="CP186" s="7">
        <v>2823</v>
      </c>
      <c r="CQ186" s="8" t="s">
        <v>16</v>
      </c>
      <c r="CR186" s="8" t="s">
        <v>758</v>
      </c>
      <c r="CS186" s="7">
        <v>2</v>
      </c>
      <c r="CT186" s="8" t="s">
        <v>16</v>
      </c>
      <c r="CU186" s="10" t="s">
        <v>824</v>
      </c>
      <c r="CV186" s="8" t="s">
        <v>761</v>
      </c>
      <c r="CW186" s="9">
        <v>9.6231783600000007</v>
      </c>
      <c r="CX186" s="7" t="s">
        <v>98</v>
      </c>
      <c r="CY186" s="8" t="s">
        <v>6</v>
      </c>
      <c r="DB186" s="30">
        <v>2</v>
      </c>
      <c r="DC186" s="30">
        <v>2013</v>
      </c>
      <c r="DD186" s="7">
        <v>9970</v>
      </c>
      <c r="DE186" s="8" t="s">
        <v>638</v>
      </c>
      <c r="DF186" s="7">
        <v>1</v>
      </c>
      <c r="DG186" s="7">
        <v>1</v>
      </c>
      <c r="DH186" s="8" t="s">
        <v>622</v>
      </c>
      <c r="DI186" s="7">
        <v>7.2</v>
      </c>
      <c r="DJ186" s="7">
        <v>1</v>
      </c>
      <c r="DK186" s="8" t="s">
        <v>7</v>
      </c>
      <c r="DL186" s="8" t="s">
        <v>619</v>
      </c>
      <c r="DM186" s="31">
        <v>41317</v>
      </c>
    </row>
    <row r="187" spans="2:117" ht="26.25">
      <c r="B187" s="6"/>
      <c r="C187" s="7"/>
      <c r="D187" s="8"/>
      <c r="E187" s="7"/>
      <c r="F187" s="7"/>
      <c r="G187" s="8"/>
      <c r="H187" s="7"/>
      <c r="I187" s="9"/>
      <c r="J187" s="8"/>
      <c r="K187" s="8"/>
      <c r="L187" s="8"/>
      <c r="M187" s="7"/>
      <c r="N187" s="8"/>
      <c r="O187" s="8"/>
      <c r="P187" s="7"/>
      <c r="Q187" s="8"/>
      <c r="R187" s="10"/>
      <c r="S187" s="8"/>
      <c r="T187" s="9"/>
      <c r="U187" s="7"/>
      <c r="CE187" s="6">
        <v>41360</v>
      </c>
      <c r="CF187" s="7">
        <v>3</v>
      </c>
      <c r="CG187" s="8" t="s">
        <v>31</v>
      </c>
      <c r="CH187" s="7">
        <v>9519</v>
      </c>
      <c r="CI187" s="7">
        <v>2013</v>
      </c>
      <c r="CJ187" s="8" t="s">
        <v>882</v>
      </c>
      <c r="CK187" s="7">
        <v>9.8000000000000007</v>
      </c>
      <c r="CL187" s="9">
        <v>7.2999999999999996E-4</v>
      </c>
      <c r="CM187" s="8" t="s">
        <v>30</v>
      </c>
      <c r="CN187" s="8" t="s">
        <v>30</v>
      </c>
      <c r="CO187" s="8" t="s">
        <v>98</v>
      </c>
      <c r="CP187" s="7">
        <v>2823</v>
      </c>
      <c r="CQ187" s="8" t="s">
        <v>16</v>
      </c>
      <c r="CR187" s="8" t="s">
        <v>758</v>
      </c>
      <c r="CS187" s="7">
        <v>2</v>
      </c>
      <c r="CT187" s="8" t="s">
        <v>16</v>
      </c>
      <c r="CU187" s="10" t="s">
        <v>824</v>
      </c>
      <c r="CV187" s="8" t="s">
        <v>761</v>
      </c>
      <c r="CW187" s="9">
        <v>9.6231783600000007</v>
      </c>
      <c r="CX187" s="7" t="s">
        <v>98</v>
      </c>
      <c r="CY187" s="8" t="s">
        <v>6</v>
      </c>
      <c r="DB187" s="30">
        <v>2</v>
      </c>
      <c r="DC187" s="30">
        <v>2013</v>
      </c>
      <c r="DD187" s="7">
        <v>9978</v>
      </c>
      <c r="DE187" s="8" t="s">
        <v>649</v>
      </c>
      <c r="DF187" s="7">
        <v>1</v>
      </c>
      <c r="DG187" s="7">
        <v>1</v>
      </c>
      <c r="DH187" s="8" t="s">
        <v>645</v>
      </c>
      <c r="DI187" s="7">
        <v>7</v>
      </c>
      <c r="DJ187" s="7">
        <v>1</v>
      </c>
      <c r="DK187" s="8" t="s">
        <v>7</v>
      </c>
      <c r="DL187" s="8" t="s">
        <v>642</v>
      </c>
      <c r="DM187" s="31">
        <v>41317</v>
      </c>
    </row>
    <row r="188" spans="2:117" ht="26.25">
      <c r="B188" s="6"/>
      <c r="C188" s="7"/>
      <c r="D188" s="8"/>
      <c r="E188" s="7"/>
      <c r="F188" s="7"/>
      <c r="G188" s="8"/>
      <c r="H188" s="7"/>
      <c r="I188" s="9"/>
      <c r="J188" s="8"/>
      <c r="K188" s="8"/>
      <c r="L188" s="8"/>
      <c r="M188" s="7"/>
      <c r="N188" s="8"/>
      <c r="O188" s="8"/>
      <c r="P188" s="7"/>
      <c r="Q188" s="8"/>
      <c r="R188" s="10"/>
      <c r="S188" s="8"/>
      <c r="T188" s="9"/>
      <c r="U188" s="7"/>
      <c r="CE188" s="6">
        <v>41360</v>
      </c>
      <c r="CF188" s="7">
        <v>3</v>
      </c>
      <c r="CG188" s="8" t="s">
        <v>31</v>
      </c>
      <c r="CH188" s="7">
        <v>9520</v>
      </c>
      <c r="CI188" s="7">
        <v>2013</v>
      </c>
      <c r="CJ188" s="8" t="s">
        <v>883</v>
      </c>
      <c r="CK188" s="7">
        <v>12.2</v>
      </c>
      <c r="CL188" s="9">
        <v>1.2999999999999999E-3</v>
      </c>
      <c r="CM188" s="8" t="s">
        <v>30</v>
      </c>
      <c r="CN188" s="8" t="s">
        <v>30</v>
      </c>
      <c r="CO188" s="8" t="s">
        <v>98</v>
      </c>
      <c r="CP188" s="7">
        <v>2823</v>
      </c>
      <c r="CQ188" s="8" t="s">
        <v>16</v>
      </c>
      <c r="CR188" s="8" t="s">
        <v>758</v>
      </c>
      <c r="CS188" s="7">
        <v>2</v>
      </c>
      <c r="CT188" s="8" t="s">
        <v>16</v>
      </c>
      <c r="CU188" s="10" t="s">
        <v>824</v>
      </c>
      <c r="CV188" s="8" t="s">
        <v>761</v>
      </c>
      <c r="CW188" s="9">
        <v>9.6231783600000007</v>
      </c>
      <c r="CX188" s="7" t="s">
        <v>98</v>
      </c>
      <c r="CY188" s="8" t="s">
        <v>6</v>
      </c>
    </row>
    <row r="189" spans="2:117" ht="26.25">
      <c r="B189" s="6"/>
      <c r="C189" s="7"/>
      <c r="D189" s="8"/>
      <c r="E189" s="7"/>
      <c r="F189" s="7"/>
      <c r="G189" s="8"/>
      <c r="H189" s="7"/>
      <c r="I189" s="9"/>
      <c r="J189" s="8"/>
      <c r="K189" s="8"/>
      <c r="L189" s="8"/>
      <c r="M189" s="7"/>
      <c r="N189" s="8"/>
      <c r="O189" s="8"/>
      <c r="P189" s="7"/>
      <c r="Q189" s="8"/>
      <c r="R189" s="10"/>
      <c r="S189" s="8"/>
      <c r="T189" s="9"/>
      <c r="U189" s="7"/>
      <c r="CE189" s="6">
        <v>41360</v>
      </c>
      <c r="CF189" s="7">
        <v>3</v>
      </c>
      <c r="CG189" s="8" t="s">
        <v>31</v>
      </c>
      <c r="CH189" s="7">
        <v>9521</v>
      </c>
      <c r="CI189" s="7">
        <v>2013</v>
      </c>
      <c r="CJ189" s="8" t="s">
        <v>884</v>
      </c>
      <c r="CK189" s="7">
        <v>17.8</v>
      </c>
      <c r="CL189" s="9">
        <v>7.6099999999999996E-3</v>
      </c>
      <c r="CM189" s="8" t="s">
        <v>30</v>
      </c>
      <c r="CN189" s="8" t="s">
        <v>30</v>
      </c>
      <c r="CO189" s="8" t="s">
        <v>98</v>
      </c>
      <c r="CP189" s="7">
        <v>2823</v>
      </c>
      <c r="CQ189" s="8" t="s">
        <v>16</v>
      </c>
      <c r="CR189" s="8" t="s">
        <v>758</v>
      </c>
      <c r="CS189" s="7">
        <v>2</v>
      </c>
      <c r="CT189" s="8" t="s">
        <v>16</v>
      </c>
      <c r="CU189" s="10" t="s">
        <v>824</v>
      </c>
      <c r="CV189" s="8" t="s">
        <v>761</v>
      </c>
      <c r="CW189" s="9">
        <v>9.6231783600000007</v>
      </c>
      <c r="CX189" s="7" t="s">
        <v>98</v>
      </c>
      <c r="CY189" s="8" t="s">
        <v>6</v>
      </c>
    </row>
    <row r="190" spans="2:117" ht="26.25">
      <c r="B190" s="6"/>
      <c r="C190" s="7"/>
      <c r="D190" s="8"/>
      <c r="E190" s="7"/>
      <c r="F190" s="7"/>
      <c r="G190" s="8"/>
      <c r="H190" s="7"/>
      <c r="I190" s="9"/>
      <c r="J190" s="8"/>
      <c r="K190" s="8"/>
      <c r="L190" s="8"/>
      <c r="M190" s="7"/>
      <c r="N190" s="8"/>
      <c r="O190" s="8"/>
      <c r="P190" s="7"/>
      <c r="Q190" s="8"/>
      <c r="R190" s="10"/>
      <c r="S190" s="8"/>
      <c r="T190" s="9"/>
      <c r="U190" s="7"/>
      <c r="CE190" s="6">
        <v>41360</v>
      </c>
      <c r="CF190" s="7">
        <v>3</v>
      </c>
      <c r="CG190" s="8" t="s">
        <v>31</v>
      </c>
      <c r="CH190" s="7">
        <v>9522</v>
      </c>
      <c r="CI190" s="7">
        <v>2013</v>
      </c>
      <c r="CJ190" s="8" t="s">
        <v>885</v>
      </c>
      <c r="CK190" s="7">
        <v>19.399999999999999</v>
      </c>
      <c r="CL190" s="9">
        <v>1.116E-2</v>
      </c>
      <c r="CM190" s="8" t="s">
        <v>30</v>
      </c>
      <c r="CN190" s="8" t="s">
        <v>30</v>
      </c>
      <c r="CO190" s="8" t="s">
        <v>98</v>
      </c>
      <c r="CP190" s="7">
        <v>2823</v>
      </c>
      <c r="CQ190" s="8" t="s">
        <v>16</v>
      </c>
      <c r="CR190" s="8" t="s">
        <v>758</v>
      </c>
      <c r="CS190" s="7">
        <v>2</v>
      </c>
      <c r="CT190" s="8" t="s">
        <v>16</v>
      </c>
      <c r="CU190" s="10" t="s">
        <v>824</v>
      </c>
      <c r="CV190" s="8" t="s">
        <v>761</v>
      </c>
      <c r="CW190" s="9">
        <v>9.6231783600000007</v>
      </c>
      <c r="CX190" s="7" t="s">
        <v>98</v>
      </c>
      <c r="CY190" s="8" t="s">
        <v>6</v>
      </c>
    </row>
    <row r="191" spans="2:117" ht="39">
      <c r="B191" s="6"/>
      <c r="C191" s="7"/>
      <c r="D191" s="8"/>
      <c r="E191" s="7"/>
      <c r="F191" s="7"/>
      <c r="G191" s="8"/>
      <c r="H191" s="7"/>
      <c r="I191" s="9"/>
      <c r="J191" s="8"/>
      <c r="K191" s="8"/>
      <c r="L191" s="8"/>
      <c r="M191" s="7"/>
      <c r="N191" s="8"/>
      <c r="O191" s="8"/>
      <c r="P191" s="7"/>
      <c r="Q191" s="8"/>
      <c r="R191" s="10"/>
      <c r="S191" s="8"/>
      <c r="T191" s="9"/>
      <c r="U191" s="7"/>
      <c r="CE191" s="6">
        <v>41346</v>
      </c>
      <c r="CF191" s="7">
        <v>3</v>
      </c>
      <c r="CG191" s="8" t="s">
        <v>31</v>
      </c>
      <c r="CH191" s="7">
        <v>9563</v>
      </c>
      <c r="CI191" s="7">
        <v>2013</v>
      </c>
      <c r="CJ191" s="8" t="s">
        <v>803</v>
      </c>
      <c r="CK191" s="7">
        <v>15.8</v>
      </c>
      <c r="CL191" s="9">
        <v>5.7299999999999999E-3</v>
      </c>
      <c r="CM191" s="8" t="s">
        <v>30</v>
      </c>
      <c r="CN191" s="8" t="s">
        <v>30</v>
      </c>
      <c r="CO191" s="8" t="s">
        <v>892</v>
      </c>
      <c r="CP191" s="7">
        <v>2825</v>
      </c>
      <c r="CQ191" s="8" t="s">
        <v>16</v>
      </c>
      <c r="CR191" s="8" t="s">
        <v>758</v>
      </c>
      <c r="CS191" s="7">
        <v>1</v>
      </c>
      <c r="CT191" s="8" t="s">
        <v>16</v>
      </c>
      <c r="CU191" s="10" t="s">
        <v>783</v>
      </c>
      <c r="CV191" s="8" t="s">
        <v>761</v>
      </c>
      <c r="CW191" s="9">
        <v>8.8762453870000009</v>
      </c>
      <c r="CX191" s="7">
        <v>1</v>
      </c>
      <c r="CY191" s="8" t="s">
        <v>6</v>
      </c>
    </row>
    <row r="192" spans="2:117" ht="64.5">
      <c r="B192" s="6"/>
      <c r="C192" s="7"/>
      <c r="D192" s="8"/>
      <c r="E192" s="7"/>
      <c r="F192" s="7"/>
      <c r="G192" s="8"/>
      <c r="H192" s="7"/>
      <c r="I192" s="9"/>
      <c r="J192" s="8"/>
      <c r="K192" s="8"/>
      <c r="L192" s="8"/>
      <c r="M192" s="7"/>
      <c r="N192" s="8"/>
      <c r="O192" s="8"/>
      <c r="P192" s="7"/>
      <c r="Q192" s="8"/>
      <c r="R192" s="10"/>
      <c r="S192" s="8"/>
      <c r="T192" s="9"/>
      <c r="U192" s="7"/>
      <c r="CE192" s="6">
        <v>41346</v>
      </c>
      <c r="CF192" s="7">
        <v>3</v>
      </c>
      <c r="CG192" s="8" t="s">
        <v>7</v>
      </c>
      <c r="CH192" s="7">
        <v>9685</v>
      </c>
      <c r="CI192" s="7">
        <v>2013</v>
      </c>
      <c r="CJ192" s="8" t="s">
        <v>773</v>
      </c>
      <c r="CK192" s="7">
        <v>20.3</v>
      </c>
      <c r="CL192" s="9">
        <v>2.436E-2</v>
      </c>
      <c r="CM192" s="8" t="s">
        <v>30</v>
      </c>
      <c r="CN192" s="8" t="s">
        <v>30</v>
      </c>
      <c r="CO192" s="8" t="s">
        <v>893</v>
      </c>
      <c r="CP192" s="7">
        <v>2831</v>
      </c>
      <c r="CQ192" s="8" t="s">
        <v>16</v>
      </c>
      <c r="CR192" s="8" t="s">
        <v>758</v>
      </c>
      <c r="CS192" s="7">
        <v>1</v>
      </c>
      <c r="CT192" s="8" t="s">
        <v>16</v>
      </c>
      <c r="CU192" s="10" t="s">
        <v>772</v>
      </c>
      <c r="CV192" s="8" t="s">
        <v>761</v>
      </c>
      <c r="CW192" s="9">
        <v>8.8762453870000009</v>
      </c>
      <c r="CX192" s="7">
        <v>1</v>
      </c>
      <c r="CY192" s="8" t="s">
        <v>6</v>
      </c>
    </row>
    <row r="193" spans="2:103" ht="26.25">
      <c r="B193" s="6"/>
      <c r="C193" s="7"/>
      <c r="D193" s="8"/>
      <c r="E193" s="7"/>
      <c r="F193" s="7"/>
      <c r="G193" s="8"/>
      <c r="H193" s="7"/>
      <c r="I193" s="9"/>
      <c r="J193" s="8"/>
      <c r="K193" s="8"/>
      <c r="L193" s="8"/>
      <c r="M193" s="7"/>
      <c r="N193" s="8"/>
      <c r="O193" s="8"/>
      <c r="P193" s="7"/>
      <c r="Q193" s="8"/>
      <c r="R193" s="10"/>
      <c r="S193" s="8"/>
      <c r="T193" s="9"/>
      <c r="U193" s="7"/>
      <c r="CE193" s="6">
        <v>41317</v>
      </c>
      <c r="CF193" s="7">
        <v>2</v>
      </c>
      <c r="CG193" s="8" t="s">
        <v>31</v>
      </c>
      <c r="CH193" s="7">
        <v>9814</v>
      </c>
      <c r="CI193" s="7">
        <v>2013</v>
      </c>
      <c r="CJ193" s="8" t="s">
        <v>695</v>
      </c>
      <c r="CK193" s="7">
        <v>9.1999999999999993</v>
      </c>
      <c r="CL193" s="9" t="s">
        <v>98</v>
      </c>
      <c r="CM193" s="8" t="s">
        <v>30</v>
      </c>
      <c r="CN193" s="8" t="s">
        <v>6</v>
      </c>
      <c r="CO193" s="8" t="s">
        <v>123</v>
      </c>
      <c r="CP193" s="7">
        <v>2835</v>
      </c>
      <c r="CQ193" s="8" t="s">
        <v>15</v>
      </c>
      <c r="CR193" s="8" t="s">
        <v>642</v>
      </c>
      <c r="CS193" s="7">
        <v>4</v>
      </c>
      <c r="CT193" s="8" t="s">
        <v>15</v>
      </c>
      <c r="CU193" s="10" t="s">
        <v>644</v>
      </c>
      <c r="CV193" s="8" t="s">
        <v>645</v>
      </c>
      <c r="CW193" s="9">
        <v>2.3376329</v>
      </c>
      <c r="CX193" s="7">
        <v>1</v>
      </c>
      <c r="CY193" s="8" t="s">
        <v>6</v>
      </c>
    </row>
    <row r="194" spans="2:103" ht="26.25">
      <c r="B194" s="6"/>
      <c r="C194" s="7"/>
      <c r="D194" s="8"/>
      <c r="E194" s="7"/>
      <c r="F194" s="7"/>
      <c r="G194" s="8"/>
      <c r="H194" s="7"/>
      <c r="I194" s="9"/>
      <c r="J194" s="8"/>
      <c r="K194" s="8"/>
      <c r="L194" s="8"/>
      <c r="M194" s="7"/>
      <c r="N194" s="8"/>
      <c r="O194" s="8"/>
      <c r="P194" s="7"/>
      <c r="Q194" s="8"/>
      <c r="R194" s="10"/>
      <c r="S194" s="8"/>
      <c r="T194" s="9"/>
      <c r="U194" s="7"/>
      <c r="CE194" s="6">
        <v>41317</v>
      </c>
      <c r="CF194" s="7">
        <v>2</v>
      </c>
      <c r="CG194" s="8" t="s">
        <v>31</v>
      </c>
      <c r="CH194" s="7">
        <v>9817</v>
      </c>
      <c r="CI194" s="7">
        <v>2013</v>
      </c>
      <c r="CJ194" s="8" t="s">
        <v>698</v>
      </c>
      <c r="CK194" s="7">
        <v>10.7</v>
      </c>
      <c r="CL194" s="9" t="s">
        <v>98</v>
      </c>
      <c r="CM194" s="8" t="s">
        <v>30</v>
      </c>
      <c r="CN194" s="8" t="s">
        <v>30</v>
      </c>
      <c r="CO194" s="8" t="s">
        <v>123</v>
      </c>
      <c r="CP194" s="7">
        <v>2835</v>
      </c>
      <c r="CQ194" s="8" t="s">
        <v>15</v>
      </c>
      <c r="CR194" s="8" t="s">
        <v>642</v>
      </c>
      <c r="CS194" s="7">
        <v>4</v>
      </c>
      <c r="CT194" s="8" t="s">
        <v>15</v>
      </c>
      <c r="CU194" s="10" t="s">
        <v>644</v>
      </c>
      <c r="CV194" s="8" t="s">
        <v>645</v>
      </c>
      <c r="CW194" s="9">
        <v>2.3376329</v>
      </c>
      <c r="CX194" s="7">
        <v>1</v>
      </c>
      <c r="CY194" s="8" t="s">
        <v>6</v>
      </c>
    </row>
    <row r="195" spans="2:103" ht="26.25">
      <c r="B195" s="6"/>
      <c r="C195" s="7"/>
      <c r="D195" s="8"/>
      <c r="E195" s="7"/>
      <c r="F195" s="7"/>
      <c r="G195" s="8"/>
      <c r="H195" s="7"/>
      <c r="I195" s="9"/>
      <c r="J195" s="8"/>
      <c r="K195" s="8"/>
      <c r="L195" s="8"/>
      <c r="M195" s="7"/>
      <c r="N195" s="8"/>
      <c r="O195" s="8"/>
      <c r="P195" s="7"/>
      <c r="Q195" s="8"/>
      <c r="R195" s="10"/>
      <c r="S195" s="8"/>
      <c r="T195" s="9"/>
      <c r="U195" s="7"/>
      <c r="CE195" s="6">
        <v>41317</v>
      </c>
      <c r="CF195" s="7">
        <v>2</v>
      </c>
      <c r="CG195" s="8" t="s">
        <v>31</v>
      </c>
      <c r="CH195" s="7">
        <v>9822</v>
      </c>
      <c r="CI195" s="7">
        <v>2013</v>
      </c>
      <c r="CJ195" s="8" t="s">
        <v>703</v>
      </c>
      <c r="CK195" s="7">
        <v>10</v>
      </c>
      <c r="CL195" s="9" t="s">
        <v>98</v>
      </c>
      <c r="CM195" s="8" t="s">
        <v>30</v>
      </c>
      <c r="CN195" s="8" t="s">
        <v>6</v>
      </c>
      <c r="CO195" s="8" t="s">
        <v>123</v>
      </c>
      <c r="CP195" s="7">
        <v>2835</v>
      </c>
      <c r="CQ195" s="8" t="s">
        <v>15</v>
      </c>
      <c r="CR195" s="8" t="s">
        <v>642</v>
      </c>
      <c r="CS195" s="7">
        <v>4</v>
      </c>
      <c r="CT195" s="8" t="s">
        <v>15</v>
      </c>
      <c r="CU195" s="10" t="s">
        <v>644</v>
      </c>
      <c r="CV195" s="8" t="s">
        <v>645</v>
      </c>
      <c r="CW195" s="9">
        <v>2.3376329</v>
      </c>
      <c r="CX195" s="7">
        <v>1</v>
      </c>
      <c r="CY195" s="8" t="s">
        <v>6</v>
      </c>
    </row>
    <row r="196" spans="2:103" ht="26.25">
      <c r="B196" s="6"/>
      <c r="C196" s="7"/>
      <c r="D196" s="8"/>
      <c r="E196" s="7"/>
      <c r="F196" s="7"/>
      <c r="G196" s="8"/>
      <c r="H196" s="7"/>
      <c r="I196" s="9"/>
      <c r="J196" s="8"/>
      <c r="K196" s="8"/>
      <c r="L196" s="8"/>
      <c r="M196" s="7"/>
      <c r="N196" s="8"/>
      <c r="O196" s="8"/>
      <c r="P196" s="7"/>
      <c r="Q196" s="8"/>
      <c r="R196" s="10"/>
      <c r="S196" s="8"/>
      <c r="T196" s="9"/>
      <c r="U196" s="7"/>
      <c r="CE196" s="6">
        <v>41317</v>
      </c>
      <c r="CF196" s="7">
        <v>2</v>
      </c>
      <c r="CG196" s="8" t="s">
        <v>31</v>
      </c>
      <c r="CH196" s="7">
        <v>9823</v>
      </c>
      <c r="CI196" s="7">
        <v>2013</v>
      </c>
      <c r="CJ196" s="8" t="s">
        <v>704</v>
      </c>
      <c r="CK196" s="7">
        <v>9.9</v>
      </c>
      <c r="CL196" s="9" t="s">
        <v>98</v>
      </c>
      <c r="CM196" s="8" t="s">
        <v>30</v>
      </c>
      <c r="CN196" s="8" t="s">
        <v>30</v>
      </c>
      <c r="CO196" s="8" t="s">
        <v>123</v>
      </c>
      <c r="CP196" s="7">
        <v>2835</v>
      </c>
      <c r="CQ196" s="8" t="s">
        <v>15</v>
      </c>
      <c r="CR196" s="8" t="s">
        <v>642</v>
      </c>
      <c r="CS196" s="7">
        <v>4</v>
      </c>
      <c r="CT196" s="8" t="s">
        <v>15</v>
      </c>
      <c r="CU196" s="10" t="s">
        <v>644</v>
      </c>
      <c r="CV196" s="8" t="s">
        <v>645</v>
      </c>
      <c r="CW196" s="9">
        <v>2.3376329</v>
      </c>
      <c r="CX196" s="7">
        <v>1</v>
      </c>
      <c r="CY196" s="8" t="s">
        <v>6</v>
      </c>
    </row>
    <row r="197" spans="2:103" ht="51.75">
      <c r="B197" s="6"/>
      <c r="C197" s="7"/>
      <c r="D197" s="8"/>
      <c r="E197" s="7"/>
      <c r="F197" s="7"/>
      <c r="G197" s="8"/>
      <c r="H197" s="7"/>
      <c r="I197" s="9"/>
      <c r="J197" s="8"/>
      <c r="K197" s="8"/>
      <c r="L197" s="8"/>
      <c r="M197" s="7"/>
      <c r="N197" s="8"/>
      <c r="O197" s="8"/>
      <c r="P197" s="7"/>
      <c r="Q197" s="8"/>
      <c r="R197" s="10"/>
      <c r="S197" s="8"/>
      <c r="T197" s="9"/>
      <c r="U197" s="7"/>
      <c r="CE197" s="6">
        <v>41317</v>
      </c>
      <c r="CF197" s="7">
        <v>2</v>
      </c>
      <c r="CG197" s="8" t="s">
        <v>31</v>
      </c>
      <c r="CH197" s="7">
        <v>9812</v>
      </c>
      <c r="CI197" s="7">
        <v>2013</v>
      </c>
      <c r="CJ197" s="8" t="s">
        <v>693</v>
      </c>
      <c r="CK197" s="7">
        <v>10.3</v>
      </c>
      <c r="CL197" s="9" t="s">
        <v>98</v>
      </c>
      <c r="CM197" s="8" t="s">
        <v>30</v>
      </c>
      <c r="CN197" s="8" t="s">
        <v>30</v>
      </c>
      <c r="CO197" s="8" t="s">
        <v>894</v>
      </c>
      <c r="CP197" s="7">
        <v>2835</v>
      </c>
      <c r="CQ197" s="8" t="s">
        <v>15</v>
      </c>
      <c r="CR197" s="8" t="s">
        <v>642</v>
      </c>
      <c r="CS197" s="7">
        <v>4</v>
      </c>
      <c r="CT197" s="8" t="s">
        <v>15</v>
      </c>
      <c r="CU197" s="10" t="s">
        <v>644</v>
      </c>
      <c r="CV197" s="8" t="s">
        <v>645</v>
      </c>
      <c r="CW197" s="9">
        <v>2.3376329</v>
      </c>
      <c r="CX197" s="7">
        <v>1</v>
      </c>
      <c r="CY197" s="8" t="s">
        <v>6</v>
      </c>
    </row>
    <row r="198" spans="2:103" ht="102.75">
      <c r="B198" s="6"/>
      <c r="C198" s="7"/>
      <c r="D198" s="8"/>
      <c r="E198" s="7"/>
      <c r="F198" s="7"/>
      <c r="G198" s="8"/>
      <c r="H198" s="7"/>
      <c r="I198" s="9"/>
      <c r="J198" s="8"/>
      <c r="K198" s="8"/>
      <c r="L198" s="8"/>
      <c r="M198" s="7"/>
      <c r="N198" s="8"/>
      <c r="O198" s="8"/>
      <c r="P198" s="7"/>
      <c r="Q198" s="8"/>
      <c r="R198" s="10"/>
      <c r="S198" s="8"/>
      <c r="T198" s="9"/>
      <c r="U198" s="7"/>
      <c r="CE198" s="6">
        <v>41346</v>
      </c>
      <c r="CF198" s="7">
        <v>3</v>
      </c>
      <c r="CG198" s="8" t="s">
        <v>31</v>
      </c>
      <c r="CH198" s="7">
        <v>9553</v>
      </c>
      <c r="CI198" s="7">
        <v>2013</v>
      </c>
      <c r="CJ198" s="8" t="s">
        <v>793</v>
      </c>
      <c r="CK198" s="7">
        <v>21.2</v>
      </c>
      <c r="CL198" s="9">
        <v>2.7890000000000002E-2</v>
      </c>
      <c r="CM198" s="8" t="s">
        <v>30</v>
      </c>
      <c r="CN198" s="8" t="s">
        <v>30</v>
      </c>
      <c r="CO198" s="8" t="s">
        <v>895</v>
      </c>
      <c r="CP198" s="7">
        <v>2825</v>
      </c>
      <c r="CQ198" s="8" t="s">
        <v>16</v>
      </c>
      <c r="CR198" s="8" t="s">
        <v>758</v>
      </c>
      <c r="CS198" s="7">
        <v>1</v>
      </c>
      <c r="CT198" s="8" t="s">
        <v>16</v>
      </c>
      <c r="CU198" s="10" t="s">
        <v>783</v>
      </c>
      <c r="CV198" s="8" t="s">
        <v>761</v>
      </c>
      <c r="CW198" s="9">
        <v>8.8762453870000009</v>
      </c>
      <c r="CX198" s="7">
        <v>1</v>
      </c>
      <c r="CY198" s="8" t="s">
        <v>6</v>
      </c>
    </row>
    <row r="199" spans="2:103" ht="39">
      <c r="B199" s="6"/>
      <c r="C199" s="7"/>
      <c r="D199" s="8"/>
      <c r="E199" s="7"/>
      <c r="F199" s="7"/>
      <c r="G199" s="8"/>
      <c r="H199" s="7"/>
      <c r="I199" s="9"/>
      <c r="J199" s="8"/>
      <c r="K199" s="8"/>
      <c r="L199" s="8"/>
      <c r="M199" s="7"/>
      <c r="N199" s="8"/>
      <c r="O199" s="8"/>
      <c r="P199" s="7"/>
      <c r="Q199" s="8"/>
      <c r="R199" s="10"/>
      <c r="S199" s="8"/>
      <c r="T199" s="9"/>
      <c r="U199" s="7"/>
      <c r="CE199" s="6">
        <v>41331</v>
      </c>
      <c r="CF199" s="7">
        <v>2</v>
      </c>
      <c r="CG199" s="8" t="s">
        <v>7</v>
      </c>
      <c r="CH199" s="7">
        <v>9918</v>
      </c>
      <c r="CI199" s="7">
        <v>2013</v>
      </c>
      <c r="CJ199" s="8" t="s">
        <v>722</v>
      </c>
      <c r="CK199" s="7">
        <v>8.5</v>
      </c>
      <c r="CL199" s="9">
        <v>6.4999999999999997E-4</v>
      </c>
      <c r="CM199" s="8" t="s">
        <v>30</v>
      </c>
      <c r="CN199" s="8" t="s">
        <v>6</v>
      </c>
      <c r="CO199" s="8" t="s">
        <v>896</v>
      </c>
      <c r="CP199" s="7">
        <v>2832</v>
      </c>
      <c r="CQ199" s="8" t="s">
        <v>15</v>
      </c>
      <c r="CR199" s="8" t="s">
        <v>705</v>
      </c>
      <c r="CS199" s="7">
        <v>5</v>
      </c>
      <c r="CT199" s="8" t="s">
        <v>15</v>
      </c>
      <c r="CU199" s="10" t="s">
        <v>707</v>
      </c>
      <c r="CV199" s="8" t="s">
        <v>708</v>
      </c>
      <c r="CW199" s="9">
        <v>3.5180882950000001</v>
      </c>
      <c r="CX199" s="7">
        <v>1</v>
      </c>
      <c r="CY199" s="8" t="s">
        <v>6</v>
      </c>
    </row>
    <row r="200" spans="2:103" ht="26.25">
      <c r="B200" s="6"/>
      <c r="C200" s="7"/>
      <c r="D200" s="8"/>
      <c r="E200" s="7"/>
      <c r="F200" s="7"/>
      <c r="G200" s="8"/>
      <c r="H200" s="7"/>
      <c r="I200" s="9"/>
      <c r="J200" s="8"/>
      <c r="K200" s="8"/>
      <c r="L200" s="8"/>
      <c r="M200" s="7"/>
      <c r="N200" s="8"/>
      <c r="O200" s="8"/>
      <c r="P200" s="7"/>
      <c r="Q200" s="8"/>
      <c r="R200" s="10"/>
      <c r="S200" s="8"/>
      <c r="T200" s="9"/>
      <c r="U200" s="7"/>
      <c r="CE200" s="6">
        <v>41346</v>
      </c>
      <c r="CF200" s="7">
        <v>3</v>
      </c>
      <c r="CG200" s="8" t="s">
        <v>31</v>
      </c>
      <c r="CH200" s="7">
        <v>9570</v>
      </c>
      <c r="CI200" s="7">
        <v>2013</v>
      </c>
      <c r="CJ200" s="8" t="s">
        <v>809</v>
      </c>
      <c r="CK200" s="7">
        <v>12.1</v>
      </c>
      <c r="CL200" s="9" t="s">
        <v>98</v>
      </c>
      <c r="CM200" s="8" t="s">
        <v>30</v>
      </c>
      <c r="CN200" s="8" t="s">
        <v>6</v>
      </c>
      <c r="CO200" s="8" t="s">
        <v>254</v>
      </c>
      <c r="CP200" s="7">
        <v>2825</v>
      </c>
      <c r="CQ200" s="8" t="s">
        <v>16</v>
      </c>
      <c r="CR200" s="8" t="s">
        <v>758</v>
      </c>
      <c r="CS200" s="7">
        <v>1</v>
      </c>
      <c r="CT200" s="8" t="s">
        <v>16</v>
      </c>
      <c r="CU200" s="10" t="s">
        <v>783</v>
      </c>
      <c r="CV200" s="8" t="s">
        <v>761</v>
      </c>
      <c r="CW200" s="9">
        <v>8.8762453870000009</v>
      </c>
      <c r="CX200" s="7">
        <v>1</v>
      </c>
      <c r="CY200" s="8" t="s">
        <v>6</v>
      </c>
    </row>
    <row r="201" spans="2:103" ht="39">
      <c r="B201" s="6"/>
      <c r="C201" s="7"/>
      <c r="D201" s="8"/>
      <c r="E201" s="7"/>
      <c r="F201" s="7"/>
      <c r="G201" s="8"/>
      <c r="H201" s="7"/>
      <c r="I201" s="9"/>
      <c r="J201" s="8"/>
      <c r="K201" s="8"/>
      <c r="L201" s="8"/>
      <c r="M201" s="7"/>
      <c r="N201" s="8"/>
      <c r="O201" s="8"/>
      <c r="P201" s="7"/>
      <c r="Q201" s="8"/>
      <c r="R201" s="10"/>
      <c r="S201" s="8"/>
      <c r="T201" s="9"/>
      <c r="U201" s="7"/>
      <c r="CE201" s="6">
        <v>41346</v>
      </c>
      <c r="CF201" s="7">
        <v>3</v>
      </c>
      <c r="CG201" s="8" t="s">
        <v>7</v>
      </c>
      <c r="CH201" s="7">
        <v>9697</v>
      </c>
      <c r="CI201" s="7">
        <v>2013</v>
      </c>
      <c r="CJ201" s="8" t="s">
        <v>786</v>
      </c>
      <c r="CK201" s="7">
        <v>12.7</v>
      </c>
      <c r="CL201" s="9" t="s">
        <v>98</v>
      </c>
      <c r="CM201" s="8" t="s">
        <v>30</v>
      </c>
      <c r="CN201" s="8" t="s">
        <v>30</v>
      </c>
      <c r="CO201" s="8" t="s">
        <v>897</v>
      </c>
      <c r="CP201" s="7">
        <v>2825</v>
      </c>
      <c r="CQ201" s="8" t="s">
        <v>16</v>
      </c>
      <c r="CR201" s="8" t="s">
        <v>758</v>
      </c>
      <c r="CS201" s="7">
        <v>1</v>
      </c>
      <c r="CT201" s="8" t="s">
        <v>16</v>
      </c>
      <c r="CU201" s="10" t="s">
        <v>783</v>
      </c>
      <c r="CV201" s="8" t="s">
        <v>761</v>
      </c>
      <c r="CW201" s="9">
        <v>8.8762453870000009</v>
      </c>
      <c r="CX201" s="7">
        <v>1</v>
      </c>
      <c r="CY201" s="8" t="s">
        <v>6</v>
      </c>
    </row>
    <row r="202" spans="2:103" ht="39">
      <c r="B202" s="6"/>
      <c r="C202" s="7"/>
      <c r="D202" s="8"/>
      <c r="E202" s="7"/>
      <c r="F202" s="7"/>
      <c r="G202" s="8"/>
      <c r="H202" s="7"/>
      <c r="I202" s="9"/>
      <c r="J202" s="8"/>
      <c r="K202" s="8"/>
      <c r="L202" s="8"/>
      <c r="M202" s="7"/>
      <c r="N202" s="8"/>
      <c r="O202" s="8"/>
      <c r="P202" s="7"/>
      <c r="Q202" s="8"/>
      <c r="R202" s="10"/>
      <c r="S202" s="8"/>
      <c r="T202" s="9"/>
      <c r="U202" s="7"/>
      <c r="CE202" s="6">
        <v>41331</v>
      </c>
      <c r="CF202" s="7">
        <v>2</v>
      </c>
      <c r="CG202" s="8" t="s">
        <v>7</v>
      </c>
      <c r="CH202" s="7">
        <v>9906</v>
      </c>
      <c r="CI202" s="7">
        <v>2013</v>
      </c>
      <c r="CJ202" s="8" t="s">
        <v>710</v>
      </c>
      <c r="CK202" s="7">
        <v>8.8000000000000007</v>
      </c>
      <c r="CL202" s="9" t="s">
        <v>98</v>
      </c>
      <c r="CM202" s="8" t="s">
        <v>30</v>
      </c>
      <c r="CN202" s="8" t="s">
        <v>30</v>
      </c>
      <c r="CO202" s="8" t="s">
        <v>318</v>
      </c>
      <c r="CP202" s="7">
        <v>2832</v>
      </c>
      <c r="CQ202" s="8" t="s">
        <v>15</v>
      </c>
      <c r="CR202" s="8" t="s">
        <v>705</v>
      </c>
      <c r="CS202" s="7">
        <v>5</v>
      </c>
      <c r="CT202" s="8" t="s">
        <v>15</v>
      </c>
      <c r="CU202" s="10" t="s">
        <v>707</v>
      </c>
      <c r="CV202" s="8" t="s">
        <v>708</v>
      </c>
      <c r="CW202" s="9">
        <v>3.5180882950000001</v>
      </c>
      <c r="CX202" s="7">
        <v>1</v>
      </c>
      <c r="CY202" s="8" t="s">
        <v>6</v>
      </c>
    </row>
    <row r="203" spans="2:103" ht="39">
      <c r="B203" s="6"/>
      <c r="C203" s="7"/>
      <c r="D203" s="8"/>
      <c r="E203" s="7"/>
      <c r="F203" s="7"/>
      <c r="G203" s="8"/>
      <c r="H203" s="7"/>
      <c r="I203" s="9"/>
      <c r="J203" s="8"/>
      <c r="K203" s="8"/>
      <c r="L203" s="8"/>
      <c r="M203" s="7"/>
      <c r="N203" s="8"/>
      <c r="O203" s="8"/>
      <c r="P203" s="7"/>
      <c r="Q203" s="8"/>
      <c r="R203" s="10"/>
      <c r="S203" s="8"/>
      <c r="T203" s="9"/>
      <c r="U203" s="7"/>
      <c r="CE203" s="6">
        <v>41331</v>
      </c>
      <c r="CF203" s="7">
        <v>2</v>
      </c>
      <c r="CG203" s="8" t="s">
        <v>7</v>
      </c>
      <c r="CH203" s="7">
        <v>9907</v>
      </c>
      <c r="CI203" s="7">
        <v>2013</v>
      </c>
      <c r="CJ203" s="8" t="s">
        <v>711</v>
      </c>
      <c r="CK203" s="7">
        <v>9.1999999999999993</v>
      </c>
      <c r="CL203" s="9" t="s">
        <v>98</v>
      </c>
      <c r="CM203" s="8" t="s">
        <v>30</v>
      </c>
      <c r="CN203" s="8" t="s">
        <v>30</v>
      </c>
      <c r="CO203" s="8" t="s">
        <v>318</v>
      </c>
      <c r="CP203" s="7">
        <v>2832</v>
      </c>
      <c r="CQ203" s="8" t="s">
        <v>15</v>
      </c>
      <c r="CR203" s="8" t="s">
        <v>705</v>
      </c>
      <c r="CS203" s="7">
        <v>5</v>
      </c>
      <c r="CT203" s="8" t="s">
        <v>15</v>
      </c>
      <c r="CU203" s="10" t="s">
        <v>707</v>
      </c>
      <c r="CV203" s="8" t="s">
        <v>708</v>
      </c>
      <c r="CW203" s="9">
        <v>3.5180882950000001</v>
      </c>
      <c r="CX203" s="7">
        <v>1</v>
      </c>
      <c r="CY203" s="8" t="s">
        <v>6</v>
      </c>
    </row>
    <row r="204" spans="2:103" ht="39">
      <c r="B204" s="6"/>
      <c r="C204" s="7"/>
      <c r="D204" s="8"/>
      <c r="E204" s="7"/>
      <c r="F204" s="7"/>
      <c r="G204" s="8"/>
      <c r="H204" s="7"/>
      <c r="I204" s="9"/>
      <c r="J204" s="8"/>
      <c r="K204" s="8"/>
      <c r="L204" s="8"/>
      <c r="M204" s="7"/>
      <c r="N204" s="8"/>
      <c r="O204" s="8"/>
      <c r="P204" s="7"/>
      <c r="Q204" s="8"/>
      <c r="R204" s="10"/>
      <c r="S204" s="8"/>
      <c r="T204" s="9"/>
      <c r="U204" s="7"/>
      <c r="CE204" s="6">
        <v>41331</v>
      </c>
      <c r="CF204" s="7">
        <v>2</v>
      </c>
      <c r="CG204" s="8" t="s">
        <v>7</v>
      </c>
      <c r="CH204" s="7">
        <v>9911</v>
      </c>
      <c r="CI204" s="7">
        <v>2013</v>
      </c>
      <c r="CJ204" s="8" t="s">
        <v>715</v>
      </c>
      <c r="CK204" s="7">
        <v>7.9</v>
      </c>
      <c r="CL204" s="9" t="s">
        <v>98</v>
      </c>
      <c r="CM204" s="8" t="s">
        <v>30</v>
      </c>
      <c r="CN204" s="8" t="s">
        <v>6</v>
      </c>
      <c r="CO204" s="8" t="s">
        <v>318</v>
      </c>
      <c r="CP204" s="7">
        <v>2832</v>
      </c>
      <c r="CQ204" s="8" t="s">
        <v>15</v>
      </c>
      <c r="CR204" s="8" t="s">
        <v>705</v>
      </c>
      <c r="CS204" s="7">
        <v>5</v>
      </c>
      <c r="CT204" s="8" t="s">
        <v>15</v>
      </c>
      <c r="CU204" s="10" t="s">
        <v>707</v>
      </c>
      <c r="CV204" s="8" t="s">
        <v>708</v>
      </c>
      <c r="CW204" s="9">
        <v>3.5180882950000001</v>
      </c>
      <c r="CX204" s="7">
        <v>1</v>
      </c>
      <c r="CY204" s="8" t="s">
        <v>6</v>
      </c>
    </row>
    <row r="205" spans="2:103" ht="39">
      <c r="B205" s="6"/>
      <c r="C205" s="7"/>
      <c r="D205" s="8"/>
      <c r="E205" s="7"/>
      <c r="F205" s="7"/>
      <c r="G205" s="8"/>
      <c r="H205" s="7"/>
      <c r="I205" s="9"/>
      <c r="J205" s="8"/>
      <c r="K205" s="8"/>
      <c r="L205" s="8"/>
      <c r="M205" s="7"/>
      <c r="N205" s="8"/>
      <c r="O205" s="8"/>
      <c r="P205" s="7"/>
      <c r="Q205" s="8"/>
      <c r="R205" s="10"/>
      <c r="S205" s="8"/>
      <c r="T205" s="9"/>
      <c r="U205" s="7"/>
      <c r="CE205" s="6">
        <v>41331</v>
      </c>
      <c r="CF205" s="7">
        <v>2</v>
      </c>
      <c r="CG205" s="8" t="s">
        <v>7</v>
      </c>
      <c r="CH205" s="7">
        <v>9912</v>
      </c>
      <c r="CI205" s="7">
        <v>2013</v>
      </c>
      <c r="CJ205" s="8" t="s">
        <v>716</v>
      </c>
      <c r="CK205" s="7">
        <v>9.9</v>
      </c>
      <c r="CL205" s="9" t="s">
        <v>98</v>
      </c>
      <c r="CM205" s="8" t="s">
        <v>30</v>
      </c>
      <c r="CN205" s="8" t="s">
        <v>30</v>
      </c>
      <c r="CO205" s="8" t="s">
        <v>318</v>
      </c>
      <c r="CP205" s="7">
        <v>2832</v>
      </c>
      <c r="CQ205" s="8" t="s">
        <v>15</v>
      </c>
      <c r="CR205" s="8" t="s">
        <v>705</v>
      </c>
      <c r="CS205" s="7">
        <v>5</v>
      </c>
      <c r="CT205" s="8" t="s">
        <v>15</v>
      </c>
      <c r="CU205" s="10" t="s">
        <v>707</v>
      </c>
      <c r="CV205" s="8" t="s">
        <v>708</v>
      </c>
      <c r="CW205" s="9">
        <v>3.5180882950000001</v>
      </c>
      <c r="CX205" s="7">
        <v>1</v>
      </c>
      <c r="CY205" s="8" t="s">
        <v>6</v>
      </c>
    </row>
    <row r="206" spans="2:103" ht="39">
      <c r="B206" s="6"/>
      <c r="C206" s="7"/>
      <c r="D206" s="8"/>
      <c r="E206" s="7"/>
      <c r="F206" s="7"/>
      <c r="G206" s="8"/>
      <c r="H206" s="7"/>
      <c r="I206" s="9"/>
      <c r="J206" s="8"/>
      <c r="K206" s="8"/>
      <c r="L206" s="8"/>
      <c r="M206" s="7"/>
      <c r="N206" s="8"/>
      <c r="O206" s="8"/>
      <c r="P206" s="7"/>
      <c r="Q206" s="8"/>
      <c r="R206" s="10"/>
      <c r="S206" s="8"/>
      <c r="T206" s="9"/>
      <c r="U206" s="7"/>
      <c r="CE206" s="6">
        <v>41331</v>
      </c>
      <c r="CF206" s="7">
        <v>2</v>
      </c>
      <c r="CG206" s="8" t="s">
        <v>7</v>
      </c>
      <c r="CH206" s="7">
        <v>9916</v>
      </c>
      <c r="CI206" s="7">
        <v>2013</v>
      </c>
      <c r="CJ206" s="8" t="s">
        <v>720</v>
      </c>
      <c r="CK206" s="7">
        <v>7.4</v>
      </c>
      <c r="CL206" s="9" t="s">
        <v>98</v>
      </c>
      <c r="CM206" s="8" t="s">
        <v>30</v>
      </c>
      <c r="CN206" s="8" t="s">
        <v>6</v>
      </c>
      <c r="CO206" s="8" t="s">
        <v>318</v>
      </c>
      <c r="CP206" s="7">
        <v>2832</v>
      </c>
      <c r="CQ206" s="8" t="s">
        <v>15</v>
      </c>
      <c r="CR206" s="8" t="s">
        <v>705</v>
      </c>
      <c r="CS206" s="7">
        <v>5</v>
      </c>
      <c r="CT206" s="8" t="s">
        <v>15</v>
      </c>
      <c r="CU206" s="10" t="s">
        <v>707</v>
      </c>
      <c r="CV206" s="8" t="s">
        <v>708</v>
      </c>
      <c r="CW206" s="9">
        <v>3.5180882950000001</v>
      </c>
      <c r="CX206" s="7">
        <v>1</v>
      </c>
      <c r="CY206" s="8" t="s">
        <v>6</v>
      </c>
    </row>
    <row r="207" spans="2:103" ht="39">
      <c r="B207" s="6"/>
      <c r="C207" s="7"/>
      <c r="D207" s="8"/>
      <c r="E207" s="7"/>
      <c r="F207" s="7"/>
      <c r="G207" s="8"/>
      <c r="H207" s="7"/>
      <c r="I207" s="9"/>
      <c r="J207" s="8"/>
      <c r="K207" s="8"/>
      <c r="L207" s="8"/>
      <c r="M207" s="7"/>
      <c r="N207" s="8"/>
      <c r="O207" s="8"/>
      <c r="P207" s="7"/>
      <c r="Q207" s="8"/>
      <c r="R207" s="10"/>
      <c r="S207" s="8"/>
      <c r="T207" s="9"/>
      <c r="U207" s="7"/>
      <c r="CE207" s="6">
        <v>41331</v>
      </c>
      <c r="CF207" s="7">
        <v>2</v>
      </c>
      <c r="CG207" s="8" t="s">
        <v>7</v>
      </c>
      <c r="CH207" s="7">
        <v>9925</v>
      </c>
      <c r="CI207" s="7">
        <v>2013</v>
      </c>
      <c r="CJ207" s="8" t="s">
        <v>729</v>
      </c>
      <c r="CK207" s="7">
        <v>6.9</v>
      </c>
      <c r="CL207" s="9" t="s">
        <v>98</v>
      </c>
      <c r="CM207" s="8" t="s">
        <v>30</v>
      </c>
      <c r="CN207" s="8" t="s">
        <v>6</v>
      </c>
      <c r="CO207" s="8" t="s">
        <v>318</v>
      </c>
      <c r="CP207" s="7">
        <v>2832</v>
      </c>
      <c r="CQ207" s="8" t="s">
        <v>15</v>
      </c>
      <c r="CR207" s="8" t="s">
        <v>705</v>
      </c>
      <c r="CS207" s="7">
        <v>5</v>
      </c>
      <c r="CT207" s="8" t="s">
        <v>15</v>
      </c>
      <c r="CU207" s="10" t="s">
        <v>707</v>
      </c>
      <c r="CV207" s="8" t="s">
        <v>708</v>
      </c>
      <c r="CW207" s="9">
        <v>3.5180882950000001</v>
      </c>
      <c r="CX207" s="7">
        <v>1</v>
      </c>
      <c r="CY207" s="8" t="s">
        <v>6</v>
      </c>
    </row>
    <row r="208" spans="2:103" ht="39">
      <c r="B208" s="6"/>
      <c r="C208" s="7"/>
      <c r="D208" s="8"/>
      <c r="E208" s="7"/>
      <c r="F208" s="7"/>
      <c r="G208" s="8"/>
      <c r="H208" s="7"/>
      <c r="I208" s="9"/>
      <c r="J208" s="8"/>
      <c r="K208" s="8"/>
      <c r="L208" s="8"/>
      <c r="M208" s="7"/>
      <c r="N208" s="8"/>
      <c r="O208" s="8"/>
      <c r="P208" s="7"/>
      <c r="Q208" s="8"/>
      <c r="R208" s="10"/>
      <c r="S208" s="8"/>
      <c r="T208" s="9"/>
      <c r="U208" s="7"/>
      <c r="CE208" s="6">
        <v>41346</v>
      </c>
      <c r="CF208" s="7">
        <v>3</v>
      </c>
      <c r="CG208" s="8" t="s">
        <v>31</v>
      </c>
      <c r="CH208" s="7">
        <v>9579</v>
      </c>
      <c r="CI208" s="7">
        <v>2013</v>
      </c>
      <c r="CJ208" s="8" t="s">
        <v>818</v>
      </c>
      <c r="CK208" s="7">
        <v>11</v>
      </c>
      <c r="CL208" s="9" t="s">
        <v>98</v>
      </c>
      <c r="CM208" s="8" t="s">
        <v>30</v>
      </c>
      <c r="CN208" s="8" t="s">
        <v>30</v>
      </c>
      <c r="CO208" s="8" t="s">
        <v>230</v>
      </c>
      <c r="CP208" s="7">
        <v>2825</v>
      </c>
      <c r="CQ208" s="8" t="s">
        <v>16</v>
      </c>
      <c r="CR208" s="8" t="s">
        <v>758</v>
      </c>
      <c r="CS208" s="7">
        <v>1</v>
      </c>
      <c r="CT208" s="8" t="s">
        <v>16</v>
      </c>
      <c r="CU208" s="10" t="s">
        <v>783</v>
      </c>
      <c r="CV208" s="8" t="s">
        <v>761</v>
      </c>
      <c r="CW208" s="9">
        <v>8.8762453870000009</v>
      </c>
      <c r="CX208" s="7">
        <v>1</v>
      </c>
      <c r="CY208" s="8" t="s">
        <v>6</v>
      </c>
    </row>
    <row r="209" spans="2:103" ht="51.75">
      <c r="B209" s="6"/>
      <c r="C209" s="7"/>
      <c r="D209" s="8"/>
      <c r="E209" s="7"/>
      <c r="F209" s="7"/>
      <c r="G209" s="8"/>
      <c r="H209" s="7"/>
      <c r="I209" s="9"/>
      <c r="J209" s="8"/>
      <c r="K209" s="8"/>
      <c r="L209" s="8"/>
      <c r="M209" s="7"/>
      <c r="N209" s="8"/>
      <c r="O209" s="8"/>
      <c r="P209" s="7"/>
      <c r="Q209" s="8"/>
      <c r="R209" s="10"/>
      <c r="S209" s="8"/>
      <c r="T209" s="9"/>
      <c r="U209" s="7"/>
      <c r="CE209" s="6">
        <v>41360</v>
      </c>
      <c r="CF209" s="7">
        <v>3</v>
      </c>
      <c r="CG209" s="8" t="s">
        <v>7</v>
      </c>
      <c r="CH209" s="7">
        <v>9621</v>
      </c>
      <c r="CI209" s="7">
        <v>2013</v>
      </c>
      <c r="CJ209" s="8" t="s">
        <v>831</v>
      </c>
      <c r="CK209" s="7">
        <v>15.3</v>
      </c>
      <c r="CL209" s="9">
        <v>8.43E-3</v>
      </c>
      <c r="CM209" s="8" t="s">
        <v>30</v>
      </c>
      <c r="CN209" s="8" t="s">
        <v>30</v>
      </c>
      <c r="CO209" s="8" t="s">
        <v>898</v>
      </c>
      <c r="CP209" s="7">
        <v>2823</v>
      </c>
      <c r="CQ209" s="8" t="s">
        <v>16</v>
      </c>
      <c r="CR209" s="8" t="s">
        <v>758</v>
      </c>
      <c r="CS209" s="7">
        <v>2</v>
      </c>
      <c r="CT209" s="8" t="s">
        <v>16</v>
      </c>
      <c r="CU209" s="10" t="s">
        <v>824</v>
      </c>
      <c r="CV209" s="8" t="s">
        <v>761</v>
      </c>
      <c r="CW209" s="9">
        <v>9.6231783600000007</v>
      </c>
      <c r="CX209" s="7">
        <v>1</v>
      </c>
      <c r="CY209" s="8" t="s">
        <v>6</v>
      </c>
    </row>
    <row r="210" spans="2:103" ht="26.25">
      <c r="B210" s="6"/>
      <c r="C210" s="7"/>
      <c r="D210" s="8"/>
      <c r="E210" s="7"/>
      <c r="F210" s="7"/>
      <c r="G210" s="8"/>
      <c r="H210" s="7"/>
      <c r="I210" s="9"/>
      <c r="J210" s="8"/>
      <c r="K210" s="8"/>
      <c r="L210" s="8"/>
      <c r="M210" s="7"/>
      <c r="N210" s="8"/>
      <c r="O210" s="8"/>
      <c r="P210" s="7"/>
      <c r="Q210" s="8"/>
      <c r="R210" s="10"/>
      <c r="S210" s="8"/>
      <c r="T210" s="9"/>
      <c r="U210" s="7"/>
      <c r="CE210" s="6">
        <v>41360</v>
      </c>
      <c r="CF210" s="7">
        <v>3</v>
      </c>
      <c r="CG210" s="8" t="s">
        <v>31</v>
      </c>
      <c r="CH210" s="7">
        <v>9508</v>
      </c>
      <c r="CI210" s="7">
        <v>2013</v>
      </c>
      <c r="CJ210" s="8" t="s">
        <v>871</v>
      </c>
      <c r="CK210" s="7">
        <v>23.4</v>
      </c>
      <c r="CL210" s="9" t="s">
        <v>98</v>
      </c>
      <c r="CM210" s="8" t="s">
        <v>30</v>
      </c>
      <c r="CN210" s="8" t="s">
        <v>30</v>
      </c>
      <c r="CO210" s="8" t="s">
        <v>266</v>
      </c>
      <c r="CP210" s="7">
        <v>2823</v>
      </c>
      <c r="CQ210" s="8" t="s">
        <v>16</v>
      </c>
      <c r="CR210" s="8" t="s">
        <v>758</v>
      </c>
      <c r="CS210" s="7">
        <v>2</v>
      </c>
      <c r="CT210" s="8" t="s">
        <v>16</v>
      </c>
      <c r="CU210" s="10" t="s">
        <v>824</v>
      </c>
      <c r="CV210" s="8" t="s">
        <v>761</v>
      </c>
      <c r="CW210" s="9">
        <v>9.6231783600000007</v>
      </c>
      <c r="CX210" s="7" t="s">
        <v>98</v>
      </c>
      <c r="CY210" s="8" t="s">
        <v>6</v>
      </c>
    </row>
    <row r="211" spans="2:103" ht="51.75">
      <c r="B211" s="6"/>
      <c r="C211" s="7"/>
      <c r="D211" s="8"/>
      <c r="E211" s="7"/>
      <c r="F211" s="7"/>
      <c r="G211" s="8"/>
      <c r="H211" s="7"/>
      <c r="I211" s="9"/>
      <c r="J211" s="8"/>
      <c r="K211" s="8"/>
      <c r="L211" s="8"/>
      <c r="M211" s="7"/>
      <c r="N211" s="8"/>
      <c r="O211" s="8"/>
      <c r="P211" s="7"/>
      <c r="Q211" s="8"/>
      <c r="R211" s="10"/>
      <c r="S211" s="8"/>
      <c r="T211" s="9"/>
      <c r="U211" s="7"/>
      <c r="CE211" s="6">
        <v>41346</v>
      </c>
      <c r="CF211" s="7">
        <v>3</v>
      </c>
      <c r="CG211" s="8" t="s">
        <v>7</v>
      </c>
      <c r="CH211" s="7">
        <v>9691</v>
      </c>
      <c r="CI211" s="7">
        <v>2013</v>
      </c>
      <c r="CJ211" s="8" t="s">
        <v>779</v>
      </c>
      <c r="CK211" s="7">
        <v>20.2</v>
      </c>
      <c r="CL211" s="9">
        <v>2.232E-2</v>
      </c>
      <c r="CM211" s="8" t="s">
        <v>30</v>
      </c>
      <c r="CN211" s="8" t="s">
        <v>30</v>
      </c>
      <c r="CO211" s="8" t="s">
        <v>899</v>
      </c>
      <c r="CP211" s="7">
        <v>2831</v>
      </c>
      <c r="CQ211" s="8" t="s">
        <v>16</v>
      </c>
      <c r="CR211" s="8" t="s">
        <v>758</v>
      </c>
      <c r="CS211" s="7">
        <v>1</v>
      </c>
      <c r="CT211" s="8" t="s">
        <v>16</v>
      </c>
      <c r="CU211" s="10" t="s">
        <v>772</v>
      </c>
      <c r="CV211" s="8" t="s">
        <v>761</v>
      </c>
      <c r="CW211" s="9">
        <v>8.8762453870000009</v>
      </c>
      <c r="CX211" s="7">
        <v>1</v>
      </c>
      <c r="CY211" s="8" t="s">
        <v>6</v>
      </c>
    </row>
    <row r="212" spans="2:103" ht="51.75">
      <c r="B212" s="6"/>
      <c r="C212" s="7"/>
      <c r="D212" s="8"/>
      <c r="E212" s="7"/>
      <c r="F212" s="7"/>
      <c r="G212" s="8"/>
      <c r="H212" s="7"/>
      <c r="I212" s="9"/>
      <c r="J212" s="8"/>
      <c r="K212" s="8"/>
      <c r="L212" s="8"/>
      <c r="M212" s="7"/>
      <c r="N212" s="8"/>
      <c r="O212" s="8"/>
      <c r="P212" s="7"/>
      <c r="Q212" s="8"/>
      <c r="R212" s="10"/>
      <c r="S212" s="8"/>
      <c r="T212" s="9"/>
      <c r="U212" s="7"/>
      <c r="CE212" s="6">
        <v>41360</v>
      </c>
      <c r="CF212" s="7">
        <v>3</v>
      </c>
      <c r="CG212" s="8" t="s">
        <v>7</v>
      </c>
      <c r="CH212" s="7">
        <v>9641</v>
      </c>
      <c r="CI212" s="7">
        <v>2013</v>
      </c>
      <c r="CJ212" s="8" t="s">
        <v>853</v>
      </c>
      <c r="CK212" s="7">
        <v>15.8</v>
      </c>
      <c r="CL212" s="9">
        <v>9.9000000000000008E-3</v>
      </c>
      <c r="CM212" s="8" t="s">
        <v>30</v>
      </c>
      <c r="CN212" s="8" t="s">
        <v>30</v>
      </c>
      <c r="CO212" s="8" t="s">
        <v>900</v>
      </c>
      <c r="CP212" s="7">
        <v>2829</v>
      </c>
      <c r="CQ212" s="8" t="s">
        <v>16</v>
      </c>
      <c r="CR212" s="8" t="s">
        <v>758</v>
      </c>
      <c r="CS212" s="7">
        <v>2</v>
      </c>
      <c r="CT212" s="8" t="s">
        <v>16</v>
      </c>
      <c r="CU212" s="10" t="s">
        <v>846</v>
      </c>
      <c r="CV212" s="8" t="s">
        <v>761</v>
      </c>
      <c r="CW212" s="9">
        <v>9.6231783600000007</v>
      </c>
      <c r="CX212" s="7">
        <v>1</v>
      </c>
      <c r="CY212" s="8" t="s">
        <v>6</v>
      </c>
    </row>
    <row r="213" spans="2:103" ht="51.75">
      <c r="B213" s="6"/>
      <c r="C213" s="7"/>
      <c r="D213" s="8"/>
      <c r="E213" s="7"/>
      <c r="F213" s="7"/>
      <c r="G213" s="8"/>
      <c r="H213" s="7"/>
      <c r="I213" s="9"/>
      <c r="J213" s="8"/>
      <c r="K213" s="8"/>
      <c r="L213" s="8"/>
      <c r="M213" s="7"/>
      <c r="N213" s="8"/>
      <c r="O213" s="8"/>
      <c r="P213" s="7"/>
      <c r="Q213" s="8"/>
      <c r="R213" s="10"/>
      <c r="S213" s="8"/>
      <c r="T213" s="9"/>
      <c r="U213" s="7"/>
      <c r="CE213" s="6">
        <v>41360</v>
      </c>
      <c r="CF213" s="7">
        <v>3</v>
      </c>
      <c r="CG213" s="8" t="s">
        <v>31</v>
      </c>
      <c r="CH213" s="7">
        <v>9514</v>
      </c>
      <c r="CI213" s="7">
        <v>2013</v>
      </c>
      <c r="CJ213" s="8" t="s">
        <v>877</v>
      </c>
      <c r="CK213" s="7">
        <v>17.5</v>
      </c>
      <c r="CL213" s="9">
        <v>8.4100000000000008E-3</v>
      </c>
      <c r="CM213" s="8" t="s">
        <v>30</v>
      </c>
      <c r="CN213" s="8" t="s">
        <v>30</v>
      </c>
      <c r="CO213" s="8" t="s">
        <v>900</v>
      </c>
      <c r="CP213" s="7">
        <v>2823</v>
      </c>
      <c r="CQ213" s="8" t="s">
        <v>16</v>
      </c>
      <c r="CR213" s="8" t="s">
        <v>758</v>
      </c>
      <c r="CS213" s="7">
        <v>2</v>
      </c>
      <c r="CT213" s="8" t="s">
        <v>16</v>
      </c>
      <c r="CU213" s="10" t="s">
        <v>824</v>
      </c>
      <c r="CV213" s="8" t="s">
        <v>761</v>
      </c>
      <c r="CW213" s="9">
        <v>9.6231783600000007</v>
      </c>
      <c r="CX213" s="7" t="s">
        <v>98</v>
      </c>
      <c r="CY213" s="8" t="s">
        <v>6</v>
      </c>
    </row>
    <row r="214" spans="2:103" ht="51.75">
      <c r="B214" s="6"/>
      <c r="C214" s="7"/>
      <c r="D214" s="8"/>
      <c r="E214" s="7"/>
      <c r="F214" s="7"/>
      <c r="G214" s="8"/>
      <c r="H214" s="7"/>
      <c r="I214" s="9"/>
      <c r="J214" s="8"/>
      <c r="K214" s="8"/>
      <c r="L214" s="8"/>
      <c r="M214" s="7"/>
      <c r="N214" s="8"/>
      <c r="O214" s="8"/>
      <c r="P214" s="7"/>
      <c r="Q214" s="8"/>
      <c r="R214" s="10"/>
      <c r="S214" s="8"/>
      <c r="T214" s="9"/>
      <c r="U214" s="7"/>
      <c r="CE214" s="6">
        <v>41346</v>
      </c>
      <c r="CF214" s="7">
        <v>3</v>
      </c>
      <c r="CG214" s="8" t="s">
        <v>31</v>
      </c>
      <c r="CH214" s="7">
        <v>9582</v>
      </c>
      <c r="CI214" s="7">
        <v>2013</v>
      </c>
      <c r="CJ214" s="8" t="s">
        <v>821</v>
      </c>
      <c r="CK214" s="7">
        <v>12.9</v>
      </c>
      <c r="CL214" s="9" t="s">
        <v>98</v>
      </c>
      <c r="CM214" s="8" t="s">
        <v>30</v>
      </c>
      <c r="CN214" s="8" t="s">
        <v>30</v>
      </c>
      <c r="CO214" s="8" t="s">
        <v>333</v>
      </c>
      <c r="CP214" s="7">
        <v>2825</v>
      </c>
      <c r="CQ214" s="8" t="s">
        <v>16</v>
      </c>
      <c r="CR214" s="8" t="s">
        <v>758</v>
      </c>
      <c r="CS214" s="7">
        <v>1</v>
      </c>
      <c r="CT214" s="8" t="s">
        <v>16</v>
      </c>
      <c r="CU214" s="10" t="s">
        <v>783</v>
      </c>
      <c r="CV214" s="8" t="s">
        <v>761</v>
      </c>
      <c r="CW214" s="9">
        <v>8.8762453870000009</v>
      </c>
      <c r="CX214" s="7">
        <v>1</v>
      </c>
      <c r="CY214" s="8" t="s">
        <v>6</v>
      </c>
    </row>
    <row r="215" spans="2:103" ht="51.75">
      <c r="B215" s="6"/>
      <c r="C215" s="7"/>
      <c r="D215" s="8"/>
      <c r="E215" s="7"/>
      <c r="F215" s="7"/>
      <c r="G215" s="8"/>
      <c r="H215" s="7"/>
      <c r="I215" s="9"/>
      <c r="J215" s="8"/>
      <c r="K215" s="8"/>
      <c r="L215" s="8"/>
      <c r="M215" s="7"/>
      <c r="N215" s="8"/>
      <c r="O215" s="8"/>
      <c r="P215" s="7"/>
      <c r="Q215" s="8"/>
      <c r="R215" s="10"/>
      <c r="S215" s="8"/>
      <c r="T215" s="9"/>
      <c r="U215" s="7"/>
      <c r="CE215" s="6">
        <v>41346</v>
      </c>
      <c r="CF215" s="7">
        <v>3</v>
      </c>
      <c r="CG215" s="8" t="s">
        <v>7</v>
      </c>
      <c r="CH215" s="7">
        <v>9674</v>
      </c>
      <c r="CI215" s="7">
        <v>2013</v>
      </c>
      <c r="CJ215" s="8" t="s">
        <v>759</v>
      </c>
      <c r="CK215" s="7">
        <v>12.9</v>
      </c>
      <c r="CL215" s="9" t="s">
        <v>98</v>
      </c>
      <c r="CM215" s="8" t="s">
        <v>30</v>
      </c>
      <c r="CN215" s="8" t="s">
        <v>30</v>
      </c>
      <c r="CO215" s="8" t="s">
        <v>207</v>
      </c>
      <c r="CP215" s="7">
        <v>2830</v>
      </c>
      <c r="CQ215" s="8" t="s">
        <v>16</v>
      </c>
      <c r="CR215" s="8" t="s">
        <v>758</v>
      </c>
      <c r="CS215" s="7">
        <v>1</v>
      </c>
      <c r="CT215" s="8" t="s">
        <v>16</v>
      </c>
      <c r="CU215" s="10" t="s">
        <v>760</v>
      </c>
      <c r="CV215" s="8" t="s">
        <v>761</v>
      </c>
      <c r="CW215" s="9">
        <v>8.8762453870000009</v>
      </c>
      <c r="CX215" s="7">
        <v>1</v>
      </c>
      <c r="CY215" s="8" t="s">
        <v>6</v>
      </c>
    </row>
    <row r="216" spans="2:103" ht="51.75">
      <c r="B216" s="6"/>
      <c r="C216" s="7"/>
      <c r="D216" s="8"/>
      <c r="E216" s="7"/>
      <c r="F216" s="7"/>
      <c r="G216" s="8"/>
      <c r="H216" s="7"/>
      <c r="I216" s="9"/>
      <c r="J216" s="8"/>
      <c r="K216" s="8"/>
      <c r="L216" s="8"/>
      <c r="M216" s="7"/>
      <c r="N216" s="8"/>
      <c r="O216" s="8"/>
      <c r="P216" s="7"/>
      <c r="Q216" s="8"/>
      <c r="R216" s="10"/>
      <c r="S216" s="8"/>
      <c r="T216" s="9"/>
      <c r="U216" s="7"/>
      <c r="CE216" s="6">
        <v>41346</v>
      </c>
      <c r="CF216" s="7">
        <v>3</v>
      </c>
      <c r="CG216" s="8" t="s">
        <v>7</v>
      </c>
      <c r="CH216" s="7">
        <v>9677</v>
      </c>
      <c r="CI216" s="7">
        <v>2013</v>
      </c>
      <c r="CJ216" s="8" t="s">
        <v>764</v>
      </c>
      <c r="CK216" s="7">
        <v>15.1</v>
      </c>
      <c r="CL216" s="9" t="s">
        <v>98</v>
      </c>
      <c r="CM216" s="8" t="s">
        <v>30</v>
      </c>
      <c r="CN216" s="8" t="s">
        <v>6</v>
      </c>
      <c r="CO216" s="8" t="s">
        <v>207</v>
      </c>
      <c r="CP216" s="7">
        <v>2830</v>
      </c>
      <c r="CQ216" s="8" t="s">
        <v>16</v>
      </c>
      <c r="CR216" s="8" t="s">
        <v>758</v>
      </c>
      <c r="CS216" s="7">
        <v>1</v>
      </c>
      <c r="CT216" s="8" t="s">
        <v>16</v>
      </c>
      <c r="CU216" s="10" t="s">
        <v>760</v>
      </c>
      <c r="CV216" s="8" t="s">
        <v>761</v>
      </c>
      <c r="CW216" s="9">
        <v>8.8762453870000009</v>
      </c>
      <c r="CX216" s="7">
        <v>1</v>
      </c>
      <c r="CY216" s="8" t="s">
        <v>6</v>
      </c>
    </row>
    <row r="217" spans="2:103" ht="51.75">
      <c r="B217" s="6"/>
      <c r="C217" s="7"/>
      <c r="D217" s="8"/>
      <c r="E217" s="7"/>
      <c r="F217" s="7"/>
      <c r="G217" s="8"/>
      <c r="H217" s="7"/>
      <c r="I217" s="9"/>
      <c r="J217" s="8"/>
      <c r="K217" s="8"/>
      <c r="L217" s="8"/>
      <c r="M217" s="7"/>
      <c r="N217" s="8"/>
      <c r="O217" s="8"/>
      <c r="P217" s="7"/>
      <c r="Q217" s="8"/>
      <c r="R217" s="10"/>
      <c r="S217" s="8"/>
      <c r="T217" s="9"/>
      <c r="U217" s="7"/>
      <c r="CE217" s="6">
        <v>41346</v>
      </c>
      <c r="CF217" s="7">
        <v>3</v>
      </c>
      <c r="CG217" s="8" t="s">
        <v>7</v>
      </c>
      <c r="CH217" s="7">
        <v>9681</v>
      </c>
      <c r="CI217" s="7">
        <v>2013</v>
      </c>
      <c r="CJ217" s="8" t="s">
        <v>768</v>
      </c>
      <c r="CK217" s="7">
        <v>12.6</v>
      </c>
      <c r="CL217" s="9" t="s">
        <v>98</v>
      </c>
      <c r="CM217" s="8" t="s">
        <v>30</v>
      </c>
      <c r="CN217" s="8" t="s">
        <v>6</v>
      </c>
      <c r="CO217" s="8" t="s">
        <v>207</v>
      </c>
      <c r="CP217" s="7">
        <v>2830</v>
      </c>
      <c r="CQ217" s="8" t="s">
        <v>16</v>
      </c>
      <c r="CR217" s="8" t="s">
        <v>758</v>
      </c>
      <c r="CS217" s="7">
        <v>1</v>
      </c>
      <c r="CT217" s="8" t="s">
        <v>16</v>
      </c>
      <c r="CU217" s="10" t="s">
        <v>760</v>
      </c>
      <c r="CV217" s="8" t="s">
        <v>761</v>
      </c>
      <c r="CW217" s="9">
        <v>8.8762453870000009</v>
      </c>
      <c r="CX217" s="7">
        <v>1</v>
      </c>
      <c r="CY217" s="8" t="s">
        <v>6</v>
      </c>
    </row>
    <row r="218" spans="2:103" ht="51.75">
      <c r="B218" s="6"/>
      <c r="C218" s="7"/>
      <c r="D218" s="8"/>
      <c r="E218" s="7"/>
      <c r="F218" s="7"/>
      <c r="G218" s="8"/>
      <c r="H218" s="7"/>
      <c r="I218" s="9"/>
      <c r="J218" s="8"/>
      <c r="K218" s="8"/>
      <c r="L218" s="8"/>
      <c r="M218" s="7"/>
      <c r="N218" s="8"/>
      <c r="O218" s="8"/>
      <c r="P218" s="7"/>
      <c r="Q218" s="8"/>
      <c r="R218" s="10"/>
      <c r="S218" s="8"/>
      <c r="T218" s="9"/>
      <c r="U218" s="7"/>
      <c r="CE218" s="6">
        <v>41346</v>
      </c>
      <c r="CF218" s="7">
        <v>3</v>
      </c>
      <c r="CG218" s="8" t="s">
        <v>7</v>
      </c>
      <c r="CH218" s="7">
        <v>9695</v>
      </c>
      <c r="CI218" s="7">
        <v>2013</v>
      </c>
      <c r="CJ218" s="8" t="s">
        <v>784</v>
      </c>
      <c r="CK218" s="7">
        <v>13.1</v>
      </c>
      <c r="CL218" s="9" t="s">
        <v>98</v>
      </c>
      <c r="CM218" s="8" t="s">
        <v>30</v>
      </c>
      <c r="CN218" s="8" t="s">
        <v>30</v>
      </c>
      <c r="CO218" s="8" t="s">
        <v>207</v>
      </c>
      <c r="CP218" s="7">
        <v>2825</v>
      </c>
      <c r="CQ218" s="8" t="s">
        <v>16</v>
      </c>
      <c r="CR218" s="8" t="s">
        <v>758</v>
      </c>
      <c r="CS218" s="7">
        <v>1</v>
      </c>
      <c r="CT218" s="8" t="s">
        <v>16</v>
      </c>
      <c r="CU218" s="10" t="s">
        <v>783</v>
      </c>
      <c r="CV218" s="8" t="s">
        <v>761</v>
      </c>
      <c r="CW218" s="9">
        <v>8.8762453870000009</v>
      </c>
      <c r="CX218" s="7">
        <v>1</v>
      </c>
      <c r="CY218" s="8" t="s">
        <v>6</v>
      </c>
    </row>
    <row r="219" spans="2:103" ht="51.75">
      <c r="B219" s="6"/>
      <c r="C219" s="7"/>
      <c r="D219" s="8"/>
      <c r="E219" s="7"/>
      <c r="F219" s="7"/>
      <c r="G219" s="8"/>
      <c r="H219" s="7"/>
      <c r="I219" s="9"/>
      <c r="J219" s="8"/>
      <c r="K219" s="8"/>
      <c r="L219" s="8"/>
      <c r="M219" s="7"/>
      <c r="N219" s="8"/>
      <c r="O219" s="8"/>
      <c r="P219" s="7"/>
      <c r="Q219" s="8"/>
      <c r="R219" s="10"/>
      <c r="S219" s="8"/>
      <c r="T219" s="9"/>
      <c r="U219" s="7"/>
      <c r="CE219" s="6">
        <v>41346</v>
      </c>
      <c r="CF219" s="7">
        <v>3</v>
      </c>
      <c r="CG219" s="8" t="s">
        <v>7</v>
      </c>
      <c r="CH219" s="7">
        <v>9699</v>
      </c>
      <c r="CI219" s="7">
        <v>2013</v>
      </c>
      <c r="CJ219" s="8" t="s">
        <v>788</v>
      </c>
      <c r="CK219" s="7">
        <v>13.8</v>
      </c>
      <c r="CL219" s="9" t="s">
        <v>98</v>
      </c>
      <c r="CM219" s="8" t="s">
        <v>30</v>
      </c>
      <c r="CN219" s="8" t="s">
        <v>6</v>
      </c>
      <c r="CO219" s="8" t="s">
        <v>207</v>
      </c>
      <c r="CP219" s="7">
        <v>2825</v>
      </c>
      <c r="CQ219" s="8" t="s">
        <v>16</v>
      </c>
      <c r="CR219" s="8" t="s">
        <v>758</v>
      </c>
      <c r="CS219" s="7">
        <v>1</v>
      </c>
      <c r="CT219" s="8" t="s">
        <v>16</v>
      </c>
      <c r="CU219" s="10" t="s">
        <v>783</v>
      </c>
      <c r="CV219" s="8" t="s">
        <v>761</v>
      </c>
      <c r="CW219" s="9">
        <v>8.8762453870000009</v>
      </c>
      <c r="CX219" s="7">
        <v>1</v>
      </c>
      <c r="CY219" s="8" t="s">
        <v>6</v>
      </c>
    </row>
    <row r="220" spans="2:103" ht="51.75">
      <c r="B220" s="6"/>
      <c r="C220" s="7"/>
      <c r="D220" s="8"/>
      <c r="E220" s="7"/>
      <c r="F220" s="7"/>
      <c r="G220" s="8"/>
      <c r="H220" s="7"/>
      <c r="I220" s="9"/>
      <c r="J220" s="8"/>
      <c r="K220" s="8"/>
      <c r="L220" s="8"/>
      <c r="M220" s="7"/>
      <c r="N220" s="8"/>
      <c r="O220" s="8"/>
      <c r="P220" s="7"/>
      <c r="Q220" s="8"/>
      <c r="R220" s="10"/>
      <c r="S220" s="8"/>
      <c r="T220" s="9"/>
      <c r="U220" s="7"/>
      <c r="CE220" s="6">
        <v>41360</v>
      </c>
      <c r="CF220" s="7">
        <v>3</v>
      </c>
      <c r="CG220" s="8" t="s">
        <v>7</v>
      </c>
      <c r="CH220" s="7">
        <v>9627</v>
      </c>
      <c r="CI220" s="7">
        <v>2013</v>
      </c>
      <c r="CJ220" s="8" t="s">
        <v>838</v>
      </c>
      <c r="CK220" s="7">
        <v>18.7</v>
      </c>
      <c r="CL220" s="9" t="s">
        <v>98</v>
      </c>
      <c r="CM220" s="8" t="s">
        <v>30</v>
      </c>
      <c r="CN220" s="8" t="s">
        <v>30</v>
      </c>
      <c r="CO220" s="8" t="s">
        <v>207</v>
      </c>
      <c r="CP220" s="7">
        <v>2828</v>
      </c>
      <c r="CQ220" s="8" t="s">
        <v>16</v>
      </c>
      <c r="CR220" s="8" t="s">
        <v>758</v>
      </c>
      <c r="CS220" s="7">
        <v>2</v>
      </c>
      <c r="CT220" s="8" t="s">
        <v>16</v>
      </c>
      <c r="CU220" s="10" t="s">
        <v>835</v>
      </c>
      <c r="CV220" s="8" t="s">
        <v>761</v>
      </c>
      <c r="CW220" s="9">
        <v>9.6231783600000007</v>
      </c>
      <c r="CX220" s="7">
        <v>1</v>
      </c>
      <c r="CY220" s="8" t="s">
        <v>6</v>
      </c>
    </row>
    <row r="221" spans="2:103" ht="51.75">
      <c r="B221" s="6"/>
      <c r="C221" s="7"/>
      <c r="D221" s="8"/>
      <c r="E221" s="7"/>
      <c r="F221" s="7"/>
      <c r="G221" s="8"/>
      <c r="H221" s="7"/>
      <c r="I221" s="9"/>
      <c r="J221" s="8"/>
      <c r="K221" s="8"/>
      <c r="L221" s="8"/>
      <c r="M221" s="7"/>
      <c r="N221" s="8"/>
      <c r="O221" s="8"/>
      <c r="P221" s="7"/>
      <c r="Q221" s="8"/>
      <c r="R221" s="10"/>
      <c r="S221" s="8"/>
      <c r="T221" s="9"/>
      <c r="U221" s="7"/>
      <c r="CE221" s="6">
        <v>41346</v>
      </c>
      <c r="CF221" s="7">
        <v>3</v>
      </c>
      <c r="CG221" s="8" t="s">
        <v>31</v>
      </c>
      <c r="CH221" s="7">
        <v>9565</v>
      </c>
      <c r="CI221" s="7">
        <v>2013</v>
      </c>
      <c r="CJ221" s="8" t="s">
        <v>804</v>
      </c>
      <c r="CK221" s="7">
        <v>13.6</v>
      </c>
      <c r="CL221" s="9" t="s">
        <v>98</v>
      </c>
      <c r="CM221" s="8" t="s">
        <v>30</v>
      </c>
      <c r="CN221" s="8" t="s">
        <v>30</v>
      </c>
      <c r="CO221" s="8" t="s">
        <v>343</v>
      </c>
      <c r="CP221" s="7">
        <v>2825</v>
      </c>
      <c r="CQ221" s="8" t="s">
        <v>16</v>
      </c>
      <c r="CR221" s="8" t="s">
        <v>758</v>
      </c>
      <c r="CS221" s="7">
        <v>1</v>
      </c>
      <c r="CT221" s="8" t="s">
        <v>16</v>
      </c>
      <c r="CU221" s="10" t="s">
        <v>783</v>
      </c>
      <c r="CV221" s="8" t="s">
        <v>761</v>
      </c>
      <c r="CW221" s="9">
        <v>8.8762453870000009</v>
      </c>
      <c r="CX221" s="7">
        <v>1</v>
      </c>
      <c r="CY221" s="8" t="s">
        <v>6</v>
      </c>
    </row>
    <row r="222" spans="2:103" ht="51.75">
      <c r="B222" s="6"/>
      <c r="C222" s="7"/>
      <c r="D222" s="8"/>
      <c r="E222" s="7"/>
      <c r="F222" s="7"/>
      <c r="G222" s="8"/>
      <c r="H222" s="7"/>
      <c r="I222" s="9"/>
      <c r="J222" s="8"/>
      <c r="K222" s="8"/>
      <c r="L222" s="8"/>
      <c r="M222" s="7"/>
      <c r="N222" s="8"/>
      <c r="O222" s="8"/>
      <c r="P222" s="7"/>
      <c r="Q222" s="8"/>
      <c r="R222" s="10"/>
      <c r="S222" s="8"/>
      <c r="T222" s="9"/>
      <c r="U222" s="7"/>
      <c r="CE222" s="6">
        <v>41346</v>
      </c>
      <c r="CF222" s="7">
        <v>3</v>
      </c>
      <c r="CG222" s="8" t="s">
        <v>31</v>
      </c>
      <c r="CH222" s="7">
        <v>9577</v>
      </c>
      <c r="CI222" s="7">
        <v>2013</v>
      </c>
      <c r="CJ222" s="8" t="s">
        <v>816</v>
      </c>
      <c r="CK222" s="7">
        <v>13.8</v>
      </c>
      <c r="CL222" s="9" t="s">
        <v>98</v>
      </c>
      <c r="CM222" s="8" t="s">
        <v>30</v>
      </c>
      <c r="CN222" s="8" t="s">
        <v>30</v>
      </c>
      <c r="CO222" s="8" t="s">
        <v>343</v>
      </c>
      <c r="CP222" s="7">
        <v>2825</v>
      </c>
      <c r="CQ222" s="8" t="s">
        <v>16</v>
      </c>
      <c r="CR222" s="8" t="s">
        <v>758</v>
      </c>
      <c r="CS222" s="7">
        <v>1</v>
      </c>
      <c r="CT222" s="8" t="s">
        <v>16</v>
      </c>
      <c r="CU222" s="10" t="s">
        <v>783</v>
      </c>
      <c r="CV222" s="8" t="s">
        <v>761</v>
      </c>
      <c r="CW222" s="9">
        <v>8.8762453870000009</v>
      </c>
      <c r="CX222" s="7">
        <v>1</v>
      </c>
      <c r="CY222" s="8" t="s">
        <v>6</v>
      </c>
    </row>
    <row r="223" spans="2:103" ht="51.75">
      <c r="B223" s="6"/>
      <c r="C223" s="7"/>
      <c r="D223" s="8"/>
      <c r="E223" s="7"/>
      <c r="F223" s="7"/>
      <c r="G223" s="8"/>
      <c r="H223" s="7"/>
      <c r="I223" s="9"/>
      <c r="J223" s="8"/>
      <c r="K223" s="8"/>
      <c r="L223" s="8"/>
      <c r="M223" s="7"/>
      <c r="N223" s="8"/>
      <c r="O223" s="8"/>
      <c r="P223" s="7"/>
      <c r="Q223" s="8"/>
      <c r="R223" s="10"/>
      <c r="S223" s="8"/>
      <c r="T223" s="9"/>
      <c r="U223" s="7"/>
      <c r="CE223" s="6">
        <v>41360</v>
      </c>
      <c r="CF223" s="7">
        <v>3</v>
      </c>
      <c r="CG223" s="8" t="s">
        <v>7</v>
      </c>
      <c r="CH223" s="7">
        <v>9635</v>
      </c>
      <c r="CI223" s="7">
        <v>2013</v>
      </c>
      <c r="CJ223" s="8" t="s">
        <v>847</v>
      </c>
      <c r="CK223" s="7">
        <v>14.6</v>
      </c>
      <c r="CL223" s="9" t="s">
        <v>98</v>
      </c>
      <c r="CM223" s="8" t="s">
        <v>30</v>
      </c>
      <c r="CN223" s="8" t="s">
        <v>30</v>
      </c>
      <c r="CO223" s="8" t="s">
        <v>215</v>
      </c>
      <c r="CP223" s="7">
        <v>2829</v>
      </c>
      <c r="CQ223" s="8" t="s">
        <v>16</v>
      </c>
      <c r="CR223" s="8" t="s">
        <v>758</v>
      </c>
      <c r="CS223" s="7">
        <v>2</v>
      </c>
      <c r="CT223" s="8" t="s">
        <v>16</v>
      </c>
      <c r="CU223" s="10" t="s">
        <v>846</v>
      </c>
      <c r="CV223" s="8" t="s">
        <v>761</v>
      </c>
      <c r="CW223" s="9">
        <v>9.6231783600000007</v>
      </c>
      <c r="CX223" s="7">
        <v>1</v>
      </c>
      <c r="CY223" s="8" t="s">
        <v>6</v>
      </c>
    </row>
    <row r="224" spans="2:103" ht="51.75">
      <c r="B224" s="6"/>
      <c r="C224" s="7"/>
      <c r="D224" s="8"/>
      <c r="E224" s="7"/>
      <c r="F224" s="7"/>
      <c r="G224" s="8"/>
      <c r="H224" s="7"/>
      <c r="I224" s="9"/>
      <c r="J224" s="8"/>
      <c r="K224" s="8"/>
      <c r="L224" s="8"/>
      <c r="M224" s="7"/>
      <c r="N224" s="8"/>
      <c r="O224" s="8"/>
      <c r="P224" s="7"/>
      <c r="Q224" s="8"/>
      <c r="R224" s="10"/>
      <c r="S224" s="8"/>
      <c r="T224" s="9"/>
      <c r="U224" s="7"/>
      <c r="CE224" s="6">
        <v>41360</v>
      </c>
      <c r="CF224" s="7">
        <v>3</v>
      </c>
      <c r="CG224" s="8" t="s">
        <v>7</v>
      </c>
      <c r="CH224" s="7">
        <v>9636</v>
      </c>
      <c r="CI224" s="7">
        <v>2013</v>
      </c>
      <c r="CJ224" s="8" t="s">
        <v>848</v>
      </c>
      <c r="CK224" s="7">
        <v>15.5</v>
      </c>
      <c r="CL224" s="9" t="s">
        <v>98</v>
      </c>
      <c r="CM224" s="8" t="s">
        <v>30</v>
      </c>
      <c r="CN224" s="8" t="s">
        <v>30</v>
      </c>
      <c r="CO224" s="8" t="s">
        <v>215</v>
      </c>
      <c r="CP224" s="7">
        <v>2829</v>
      </c>
      <c r="CQ224" s="8" t="s">
        <v>16</v>
      </c>
      <c r="CR224" s="8" t="s">
        <v>758</v>
      </c>
      <c r="CS224" s="7">
        <v>2</v>
      </c>
      <c r="CT224" s="8" t="s">
        <v>16</v>
      </c>
      <c r="CU224" s="10" t="s">
        <v>846</v>
      </c>
      <c r="CV224" s="8" t="s">
        <v>761</v>
      </c>
      <c r="CW224" s="9">
        <v>9.6231783600000007</v>
      </c>
      <c r="CX224" s="7">
        <v>1</v>
      </c>
      <c r="CY224" s="8" t="s">
        <v>6</v>
      </c>
    </row>
    <row r="225" spans="2:103" ht="39">
      <c r="B225" s="6"/>
      <c r="C225" s="7"/>
      <c r="D225" s="8"/>
      <c r="E225" s="7"/>
      <c r="F225" s="7"/>
      <c r="G225" s="8"/>
      <c r="H225" s="7"/>
      <c r="I225" s="9"/>
      <c r="J225" s="8"/>
      <c r="K225" s="8"/>
      <c r="L225" s="8"/>
      <c r="M225" s="7"/>
      <c r="N225" s="8"/>
      <c r="O225" s="8"/>
      <c r="P225" s="7"/>
      <c r="Q225" s="8"/>
      <c r="R225" s="10"/>
      <c r="S225" s="8"/>
      <c r="T225" s="9"/>
      <c r="U225" s="7"/>
      <c r="CE225" s="6">
        <v>41317</v>
      </c>
      <c r="CF225" s="7">
        <v>2</v>
      </c>
      <c r="CG225" s="8" t="s">
        <v>7</v>
      </c>
      <c r="CH225" s="7">
        <v>9981</v>
      </c>
      <c r="CI225" s="7">
        <v>2013</v>
      </c>
      <c r="CJ225" s="8" t="s">
        <v>652</v>
      </c>
      <c r="CK225" s="7">
        <v>6.5</v>
      </c>
      <c r="CL225" s="9">
        <v>3.4000000000000002E-4</v>
      </c>
      <c r="CM225" s="8" t="s">
        <v>30</v>
      </c>
      <c r="CN225" s="8" t="s">
        <v>6</v>
      </c>
      <c r="CO225" s="8" t="s">
        <v>417</v>
      </c>
      <c r="CP225" s="7">
        <v>2835</v>
      </c>
      <c r="CQ225" s="8" t="s">
        <v>15</v>
      </c>
      <c r="CR225" s="8" t="s">
        <v>642</v>
      </c>
      <c r="CS225" s="7">
        <v>4</v>
      </c>
      <c r="CT225" s="8" t="s">
        <v>15</v>
      </c>
      <c r="CU225" s="10" t="s">
        <v>644</v>
      </c>
      <c r="CV225" s="8" t="s">
        <v>645</v>
      </c>
      <c r="CW225" s="9">
        <v>2.3376329</v>
      </c>
      <c r="CX225" s="7">
        <v>1</v>
      </c>
      <c r="CY225" s="8" t="s">
        <v>30</v>
      </c>
    </row>
    <row r="226" spans="2:103" ht="90">
      <c r="B226" s="6"/>
      <c r="C226" s="7"/>
      <c r="D226" s="8"/>
      <c r="E226" s="7"/>
      <c r="F226" s="7"/>
      <c r="G226" s="8"/>
      <c r="H226" s="7"/>
      <c r="I226" s="9"/>
      <c r="J226" s="8"/>
      <c r="K226" s="8"/>
      <c r="L226" s="8"/>
      <c r="M226" s="7"/>
      <c r="N226" s="8"/>
      <c r="O226" s="8"/>
      <c r="P226" s="7"/>
      <c r="Q226" s="8"/>
      <c r="R226" s="10"/>
      <c r="S226" s="8"/>
      <c r="T226" s="9"/>
      <c r="U226" s="7"/>
      <c r="CE226" s="6">
        <v>41331</v>
      </c>
      <c r="CF226" s="7">
        <v>2</v>
      </c>
      <c r="CG226" s="8" t="s">
        <v>7</v>
      </c>
      <c r="CH226" s="7">
        <v>9926</v>
      </c>
      <c r="CI226" s="7">
        <v>2013</v>
      </c>
      <c r="CJ226" s="8" t="s">
        <v>730</v>
      </c>
      <c r="CK226" s="7">
        <v>7.5</v>
      </c>
      <c r="CL226" s="9" t="s">
        <v>98</v>
      </c>
      <c r="CM226" s="8" t="s">
        <v>30</v>
      </c>
      <c r="CN226" s="8" t="s">
        <v>30</v>
      </c>
      <c r="CO226" s="8" t="s">
        <v>901</v>
      </c>
      <c r="CP226" s="7">
        <v>2832</v>
      </c>
      <c r="CQ226" s="8" t="s">
        <v>15</v>
      </c>
      <c r="CR226" s="8" t="s">
        <v>705</v>
      </c>
      <c r="CS226" s="7">
        <v>5</v>
      </c>
      <c r="CT226" s="8" t="s">
        <v>15</v>
      </c>
      <c r="CU226" s="10" t="s">
        <v>707</v>
      </c>
      <c r="CV226" s="8" t="s">
        <v>708</v>
      </c>
      <c r="CW226" s="9">
        <v>3.5180882950000001</v>
      </c>
      <c r="CX226" s="7">
        <v>1</v>
      </c>
      <c r="CY226" s="8" t="s">
        <v>30</v>
      </c>
    </row>
    <row r="227" spans="2:103" ht="39">
      <c r="B227" s="6"/>
      <c r="C227" s="7"/>
      <c r="D227" s="8"/>
      <c r="E227" s="7"/>
      <c r="F227" s="7"/>
      <c r="G227" s="8"/>
      <c r="H227" s="7"/>
      <c r="I227" s="9"/>
      <c r="J227" s="8"/>
      <c r="K227" s="8"/>
      <c r="L227" s="8"/>
      <c r="M227" s="7"/>
      <c r="N227" s="8"/>
      <c r="O227" s="8"/>
      <c r="P227" s="7"/>
      <c r="Q227" s="8"/>
      <c r="R227" s="10"/>
      <c r="S227" s="8"/>
      <c r="T227" s="9"/>
      <c r="U227" s="7"/>
      <c r="CE227" s="6">
        <v>41331</v>
      </c>
      <c r="CF227" s="7">
        <v>2</v>
      </c>
      <c r="CG227" s="8" t="s">
        <v>31</v>
      </c>
      <c r="CH227" s="7">
        <v>9744</v>
      </c>
      <c r="CI227" s="7">
        <v>2013</v>
      </c>
      <c r="CJ227" s="8" t="s">
        <v>743</v>
      </c>
      <c r="CK227" s="7">
        <v>10.1</v>
      </c>
      <c r="CL227" s="9">
        <v>8.4000000000000003E-4</v>
      </c>
      <c r="CM227" s="8" t="s">
        <v>30</v>
      </c>
      <c r="CN227" s="8" t="s">
        <v>30</v>
      </c>
      <c r="CO227" s="8" t="s">
        <v>509</v>
      </c>
      <c r="CP227" s="7">
        <v>2832</v>
      </c>
      <c r="CQ227" s="8" t="s">
        <v>15</v>
      </c>
      <c r="CR227" s="8" t="s">
        <v>705</v>
      </c>
      <c r="CS227" s="7">
        <v>5</v>
      </c>
      <c r="CT227" s="8" t="s">
        <v>15</v>
      </c>
      <c r="CU227" s="10" t="s">
        <v>707</v>
      </c>
      <c r="CV227" s="8" t="s">
        <v>708</v>
      </c>
      <c r="CW227" s="9">
        <v>3.5180882950000001</v>
      </c>
      <c r="CX227" s="7">
        <v>1</v>
      </c>
      <c r="CY227" s="8" t="s">
        <v>6</v>
      </c>
    </row>
    <row r="228" spans="2:103" ht="26.25">
      <c r="B228" s="6"/>
      <c r="C228" s="7"/>
      <c r="D228" s="8"/>
      <c r="E228" s="7"/>
      <c r="F228" s="7"/>
      <c r="G228" s="8"/>
      <c r="H228" s="7"/>
      <c r="I228" s="9"/>
      <c r="J228" s="8"/>
      <c r="K228" s="8"/>
      <c r="L228" s="8"/>
      <c r="M228" s="7"/>
      <c r="N228" s="8"/>
      <c r="O228" s="8"/>
      <c r="P228" s="7"/>
      <c r="Q228" s="8"/>
      <c r="R228" s="10"/>
      <c r="S228" s="8"/>
      <c r="T228" s="9"/>
      <c r="U228" s="7"/>
      <c r="CE228" s="6">
        <v>41317</v>
      </c>
      <c r="CF228" s="7">
        <v>2</v>
      </c>
      <c r="CG228" s="8" t="s">
        <v>7</v>
      </c>
      <c r="CH228" s="7">
        <v>9954</v>
      </c>
      <c r="CI228" s="7">
        <v>2013</v>
      </c>
      <c r="CJ228" s="8" t="s">
        <v>620</v>
      </c>
      <c r="CK228" s="7">
        <v>7.5</v>
      </c>
      <c r="CL228" s="9">
        <v>4.4999999999999999E-4</v>
      </c>
      <c r="CM228" s="8" t="s">
        <v>30</v>
      </c>
      <c r="CN228" s="8" t="s">
        <v>6</v>
      </c>
      <c r="CO228" s="8" t="s">
        <v>114</v>
      </c>
      <c r="CP228" s="7">
        <v>2834</v>
      </c>
      <c r="CQ228" s="8" t="s">
        <v>15</v>
      </c>
      <c r="CR228" s="8" t="s">
        <v>619</v>
      </c>
      <c r="CS228" s="7">
        <v>4</v>
      </c>
      <c r="CT228" s="8" t="s">
        <v>15</v>
      </c>
      <c r="CU228" s="10" t="s">
        <v>621</v>
      </c>
      <c r="CV228" s="8" t="s">
        <v>622</v>
      </c>
      <c r="CW228" s="9">
        <v>3.705376609</v>
      </c>
      <c r="CX228" s="7">
        <v>1</v>
      </c>
      <c r="CY228" s="8" t="s">
        <v>30</v>
      </c>
    </row>
    <row r="229" spans="2:103" ht="26.25">
      <c r="B229" s="6"/>
      <c r="C229" s="7"/>
      <c r="D229" s="8"/>
      <c r="E229" s="7"/>
      <c r="F229" s="7"/>
      <c r="G229" s="8"/>
      <c r="H229" s="7"/>
      <c r="I229" s="9"/>
      <c r="J229" s="8"/>
      <c r="K229" s="8"/>
      <c r="L229" s="8"/>
      <c r="M229" s="7"/>
      <c r="N229" s="8"/>
      <c r="O229" s="8"/>
      <c r="P229" s="7"/>
      <c r="Q229" s="8"/>
      <c r="R229" s="10"/>
      <c r="S229" s="8"/>
      <c r="T229" s="9"/>
      <c r="U229" s="7"/>
      <c r="CE229" s="6">
        <v>41317</v>
      </c>
      <c r="CF229" s="7">
        <v>2</v>
      </c>
      <c r="CG229" s="8" t="s">
        <v>7</v>
      </c>
      <c r="CH229" s="7">
        <v>9955</v>
      </c>
      <c r="CI229" s="7">
        <v>2013</v>
      </c>
      <c r="CJ229" s="8" t="s">
        <v>623</v>
      </c>
      <c r="CK229" s="7">
        <v>7.9</v>
      </c>
      <c r="CL229" s="9">
        <v>3.6000000000000002E-4</v>
      </c>
      <c r="CM229" s="8" t="s">
        <v>30</v>
      </c>
      <c r="CN229" s="8" t="s">
        <v>30</v>
      </c>
      <c r="CO229" s="8" t="s">
        <v>114</v>
      </c>
      <c r="CP229" s="7">
        <v>2834</v>
      </c>
      <c r="CQ229" s="8" t="s">
        <v>15</v>
      </c>
      <c r="CR229" s="8" t="s">
        <v>619</v>
      </c>
      <c r="CS229" s="7">
        <v>4</v>
      </c>
      <c r="CT229" s="8" t="s">
        <v>15</v>
      </c>
      <c r="CU229" s="10" t="s">
        <v>621</v>
      </c>
      <c r="CV229" s="8" t="s">
        <v>622</v>
      </c>
      <c r="CW229" s="9">
        <v>3.705376609</v>
      </c>
      <c r="CX229" s="7">
        <v>1</v>
      </c>
      <c r="CY229" s="8" t="s">
        <v>30</v>
      </c>
    </row>
    <row r="230" spans="2:103" ht="26.25">
      <c r="B230" s="6"/>
      <c r="C230" s="7"/>
      <c r="D230" s="8"/>
      <c r="E230" s="7"/>
      <c r="F230" s="7"/>
      <c r="G230" s="8"/>
      <c r="H230" s="7"/>
      <c r="I230" s="9"/>
      <c r="J230" s="8"/>
      <c r="K230" s="8"/>
      <c r="L230" s="8"/>
      <c r="M230" s="7"/>
      <c r="N230" s="8"/>
      <c r="O230" s="8"/>
      <c r="P230" s="7"/>
      <c r="Q230" s="8"/>
      <c r="R230" s="10"/>
      <c r="S230" s="8"/>
      <c r="T230" s="9"/>
      <c r="U230" s="7"/>
      <c r="CE230" s="6">
        <v>41317</v>
      </c>
      <c r="CF230" s="7">
        <v>2</v>
      </c>
      <c r="CG230" s="8" t="s">
        <v>7</v>
      </c>
      <c r="CH230" s="7">
        <v>9958</v>
      </c>
      <c r="CI230" s="7">
        <v>2013</v>
      </c>
      <c r="CJ230" s="8" t="s">
        <v>626</v>
      </c>
      <c r="CK230" s="7">
        <v>8</v>
      </c>
      <c r="CL230" s="9">
        <v>4.2999999999999999E-4</v>
      </c>
      <c r="CM230" s="8" t="s">
        <v>30</v>
      </c>
      <c r="CN230" s="8" t="s">
        <v>30</v>
      </c>
      <c r="CO230" s="8" t="s">
        <v>114</v>
      </c>
      <c r="CP230" s="7">
        <v>2834</v>
      </c>
      <c r="CQ230" s="8" t="s">
        <v>15</v>
      </c>
      <c r="CR230" s="8" t="s">
        <v>619</v>
      </c>
      <c r="CS230" s="7">
        <v>4</v>
      </c>
      <c r="CT230" s="8" t="s">
        <v>15</v>
      </c>
      <c r="CU230" s="10" t="s">
        <v>621</v>
      </c>
      <c r="CV230" s="8" t="s">
        <v>622</v>
      </c>
      <c r="CW230" s="9">
        <v>3.705376609</v>
      </c>
      <c r="CX230" s="7">
        <v>1</v>
      </c>
      <c r="CY230" s="8" t="s">
        <v>30</v>
      </c>
    </row>
    <row r="231" spans="2:103" ht="26.25">
      <c r="B231" s="6"/>
      <c r="C231" s="7"/>
      <c r="D231" s="8"/>
      <c r="E231" s="7"/>
      <c r="F231" s="7"/>
      <c r="G231" s="8"/>
      <c r="H231" s="7"/>
      <c r="I231" s="9"/>
      <c r="J231" s="8"/>
      <c r="K231" s="8"/>
      <c r="L231" s="8"/>
      <c r="M231" s="7"/>
      <c r="N231" s="8"/>
      <c r="O231" s="8"/>
      <c r="P231" s="7"/>
      <c r="Q231" s="8"/>
      <c r="R231" s="10"/>
      <c r="S231" s="8"/>
      <c r="T231" s="9"/>
      <c r="U231" s="7"/>
      <c r="CE231" s="6">
        <v>41317</v>
      </c>
      <c r="CF231" s="7">
        <v>2</v>
      </c>
      <c r="CG231" s="8" t="s">
        <v>7</v>
      </c>
      <c r="CH231" s="7">
        <v>9959</v>
      </c>
      <c r="CI231" s="7">
        <v>2013</v>
      </c>
      <c r="CJ231" s="8" t="s">
        <v>627</v>
      </c>
      <c r="CK231" s="7">
        <v>7.9</v>
      </c>
      <c r="CL231" s="9">
        <v>3.8999999999999999E-4</v>
      </c>
      <c r="CM231" s="8" t="s">
        <v>30</v>
      </c>
      <c r="CN231" s="8" t="s">
        <v>30</v>
      </c>
      <c r="CO231" s="8" t="s">
        <v>114</v>
      </c>
      <c r="CP231" s="7">
        <v>2834</v>
      </c>
      <c r="CQ231" s="8" t="s">
        <v>15</v>
      </c>
      <c r="CR231" s="8" t="s">
        <v>619</v>
      </c>
      <c r="CS231" s="7">
        <v>4</v>
      </c>
      <c r="CT231" s="8" t="s">
        <v>15</v>
      </c>
      <c r="CU231" s="10" t="s">
        <v>621</v>
      </c>
      <c r="CV231" s="8" t="s">
        <v>622</v>
      </c>
      <c r="CW231" s="9">
        <v>3.705376609</v>
      </c>
      <c r="CX231" s="7">
        <v>1</v>
      </c>
      <c r="CY231" s="8" t="s">
        <v>30</v>
      </c>
    </row>
    <row r="232" spans="2:103" ht="26.25">
      <c r="B232" s="6"/>
      <c r="C232" s="7"/>
      <c r="D232" s="8"/>
      <c r="E232" s="7"/>
      <c r="F232" s="7"/>
      <c r="G232" s="8"/>
      <c r="H232" s="7"/>
      <c r="I232" s="9"/>
      <c r="J232" s="8"/>
      <c r="K232" s="8"/>
      <c r="L232" s="8"/>
      <c r="M232" s="7"/>
      <c r="N232" s="8"/>
      <c r="O232" s="8"/>
      <c r="P232" s="7"/>
      <c r="Q232" s="8"/>
      <c r="R232" s="10"/>
      <c r="S232" s="8"/>
      <c r="T232" s="9"/>
      <c r="U232" s="7"/>
      <c r="CE232" s="6">
        <v>41317</v>
      </c>
      <c r="CF232" s="7">
        <v>2</v>
      </c>
      <c r="CG232" s="8" t="s">
        <v>7</v>
      </c>
      <c r="CH232" s="7">
        <v>9960</v>
      </c>
      <c r="CI232" s="7">
        <v>2013</v>
      </c>
      <c r="CJ232" s="8" t="s">
        <v>628</v>
      </c>
      <c r="CK232" s="7">
        <v>7.1</v>
      </c>
      <c r="CL232" s="9">
        <v>4.0000000000000002E-4</v>
      </c>
      <c r="CM232" s="8" t="s">
        <v>30</v>
      </c>
      <c r="CN232" s="8" t="s">
        <v>6</v>
      </c>
      <c r="CO232" s="8" t="s">
        <v>114</v>
      </c>
      <c r="CP232" s="7">
        <v>2834</v>
      </c>
      <c r="CQ232" s="8" t="s">
        <v>15</v>
      </c>
      <c r="CR232" s="8" t="s">
        <v>619</v>
      </c>
      <c r="CS232" s="7">
        <v>4</v>
      </c>
      <c r="CT232" s="8" t="s">
        <v>15</v>
      </c>
      <c r="CU232" s="10" t="s">
        <v>621</v>
      </c>
      <c r="CV232" s="8" t="s">
        <v>622</v>
      </c>
      <c r="CW232" s="9">
        <v>3.705376609</v>
      </c>
      <c r="CX232" s="7">
        <v>1</v>
      </c>
      <c r="CY232" s="8" t="s">
        <v>30</v>
      </c>
    </row>
    <row r="233" spans="2:103" ht="26.25">
      <c r="B233" s="6"/>
      <c r="C233" s="7"/>
      <c r="D233" s="8"/>
      <c r="E233" s="7"/>
      <c r="F233" s="7"/>
      <c r="G233" s="8"/>
      <c r="H233" s="7"/>
      <c r="I233" s="9"/>
      <c r="J233" s="8"/>
      <c r="K233" s="8"/>
      <c r="L233" s="8"/>
      <c r="M233" s="7"/>
      <c r="N233" s="8"/>
      <c r="O233" s="8"/>
      <c r="P233" s="7"/>
      <c r="Q233" s="8"/>
      <c r="R233" s="10"/>
      <c r="S233" s="8"/>
      <c r="T233" s="9"/>
      <c r="U233" s="7"/>
      <c r="CE233" s="6">
        <v>41317</v>
      </c>
      <c r="CF233" s="7">
        <v>2</v>
      </c>
      <c r="CG233" s="8" t="s">
        <v>7</v>
      </c>
      <c r="CH233" s="7">
        <v>9961</v>
      </c>
      <c r="CI233" s="7">
        <v>2013</v>
      </c>
      <c r="CJ233" s="8" t="s">
        <v>629</v>
      </c>
      <c r="CK233" s="7">
        <v>8.1999999999999993</v>
      </c>
      <c r="CL233" s="9">
        <v>4.6999999999999999E-4</v>
      </c>
      <c r="CM233" s="8" t="s">
        <v>30</v>
      </c>
      <c r="CN233" s="8" t="s">
        <v>6</v>
      </c>
      <c r="CO233" s="8" t="s">
        <v>114</v>
      </c>
      <c r="CP233" s="7">
        <v>2834</v>
      </c>
      <c r="CQ233" s="8" t="s">
        <v>15</v>
      </c>
      <c r="CR233" s="8" t="s">
        <v>619</v>
      </c>
      <c r="CS233" s="7">
        <v>4</v>
      </c>
      <c r="CT233" s="8" t="s">
        <v>15</v>
      </c>
      <c r="CU233" s="10" t="s">
        <v>621</v>
      </c>
      <c r="CV233" s="8" t="s">
        <v>622</v>
      </c>
      <c r="CW233" s="9">
        <v>3.705376609</v>
      </c>
      <c r="CX233" s="7">
        <v>1</v>
      </c>
      <c r="CY233" s="8" t="s">
        <v>30</v>
      </c>
    </row>
    <row r="234" spans="2:103" ht="26.25">
      <c r="B234" s="6"/>
      <c r="C234" s="7"/>
      <c r="D234" s="8"/>
      <c r="E234" s="7"/>
      <c r="F234" s="7"/>
      <c r="G234" s="8"/>
      <c r="H234" s="7"/>
      <c r="I234" s="9"/>
      <c r="J234" s="8"/>
      <c r="K234" s="8"/>
      <c r="L234" s="8"/>
      <c r="M234" s="7"/>
      <c r="N234" s="8"/>
      <c r="O234" s="8"/>
      <c r="P234" s="7"/>
      <c r="Q234" s="8"/>
      <c r="R234" s="10"/>
      <c r="S234" s="8"/>
      <c r="T234" s="9"/>
      <c r="U234" s="7"/>
      <c r="CE234" s="6">
        <v>41317</v>
      </c>
      <c r="CF234" s="7">
        <v>2</v>
      </c>
      <c r="CG234" s="8" t="s">
        <v>7</v>
      </c>
      <c r="CH234" s="7">
        <v>9963</v>
      </c>
      <c r="CI234" s="7">
        <v>2013</v>
      </c>
      <c r="CJ234" s="8" t="s">
        <v>631</v>
      </c>
      <c r="CK234" s="7">
        <v>8</v>
      </c>
      <c r="CL234" s="9">
        <v>2.7999999999999998E-4</v>
      </c>
      <c r="CM234" s="8" t="s">
        <v>30</v>
      </c>
      <c r="CN234" s="8" t="s">
        <v>30</v>
      </c>
      <c r="CO234" s="8" t="s">
        <v>114</v>
      </c>
      <c r="CP234" s="7">
        <v>2834</v>
      </c>
      <c r="CQ234" s="8" t="s">
        <v>15</v>
      </c>
      <c r="CR234" s="8" t="s">
        <v>619</v>
      </c>
      <c r="CS234" s="7">
        <v>4</v>
      </c>
      <c r="CT234" s="8" t="s">
        <v>15</v>
      </c>
      <c r="CU234" s="10" t="s">
        <v>621</v>
      </c>
      <c r="CV234" s="8" t="s">
        <v>622</v>
      </c>
      <c r="CW234" s="9">
        <v>3.705376609</v>
      </c>
      <c r="CX234" s="7">
        <v>1</v>
      </c>
      <c r="CY234" s="8" t="s">
        <v>30</v>
      </c>
    </row>
    <row r="235" spans="2:103" ht="26.25">
      <c r="B235" s="6"/>
      <c r="C235" s="7"/>
      <c r="D235" s="8"/>
      <c r="E235" s="7"/>
      <c r="F235" s="7"/>
      <c r="G235" s="8"/>
      <c r="H235" s="7"/>
      <c r="I235" s="9"/>
      <c r="J235" s="8"/>
      <c r="K235" s="8"/>
      <c r="L235" s="8"/>
      <c r="M235" s="7"/>
      <c r="N235" s="8"/>
      <c r="O235" s="8"/>
      <c r="P235" s="7"/>
      <c r="Q235" s="8"/>
      <c r="R235" s="10"/>
      <c r="S235" s="8"/>
      <c r="T235" s="9"/>
      <c r="U235" s="7"/>
      <c r="CE235" s="6">
        <v>41317</v>
      </c>
      <c r="CF235" s="7">
        <v>2</v>
      </c>
      <c r="CG235" s="8" t="s">
        <v>7</v>
      </c>
      <c r="CH235" s="7">
        <v>9965</v>
      </c>
      <c r="CI235" s="7">
        <v>2013</v>
      </c>
      <c r="CJ235" s="8" t="s">
        <v>633</v>
      </c>
      <c r="CK235" s="7">
        <v>7.6</v>
      </c>
      <c r="CL235" s="9">
        <v>4.8000000000000001E-4</v>
      </c>
      <c r="CM235" s="8" t="s">
        <v>30</v>
      </c>
      <c r="CN235" s="8" t="s">
        <v>6</v>
      </c>
      <c r="CO235" s="8" t="s">
        <v>114</v>
      </c>
      <c r="CP235" s="7">
        <v>2834</v>
      </c>
      <c r="CQ235" s="8" t="s">
        <v>15</v>
      </c>
      <c r="CR235" s="8" t="s">
        <v>619</v>
      </c>
      <c r="CS235" s="7">
        <v>4</v>
      </c>
      <c r="CT235" s="8" t="s">
        <v>15</v>
      </c>
      <c r="CU235" s="10" t="s">
        <v>621</v>
      </c>
      <c r="CV235" s="8" t="s">
        <v>622</v>
      </c>
      <c r="CW235" s="9">
        <v>3.705376609</v>
      </c>
      <c r="CX235" s="7">
        <v>1</v>
      </c>
      <c r="CY235" s="8" t="s">
        <v>30</v>
      </c>
    </row>
    <row r="236" spans="2:103" ht="26.25">
      <c r="B236" s="6"/>
      <c r="C236" s="7"/>
      <c r="D236" s="8"/>
      <c r="E236" s="7"/>
      <c r="F236" s="7"/>
      <c r="G236" s="8"/>
      <c r="H236" s="7"/>
      <c r="I236" s="9"/>
      <c r="J236" s="8"/>
      <c r="K236" s="8"/>
      <c r="L236" s="8"/>
      <c r="M236" s="7"/>
      <c r="N236" s="8"/>
      <c r="O236" s="8"/>
      <c r="P236" s="7"/>
      <c r="Q236" s="8"/>
      <c r="R236" s="10"/>
      <c r="S236" s="8"/>
      <c r="T236" s="9"/>
      <c r="U236" s="7"/>
      <c r="CE236" s="6">
        <v>41317</v>
      </c>
      <c r="CF236" s="7">
        <v>2</v>
      </c>
      <c r="CG236" s="8" t="s">
        <v>7</v>
      </c>
      <c r="CH236" s="7">
        <v>9967</v>
      </c>
      <c r="CI236" s="7">
        <v>2013</v>
      </c>
      <c r="CJ236" s="8" t="s">
        <v>635</v>
      </c>
      <c r="CK236" s="7">
        <v>7.6</v>
      </c>
      <c r="CL236" s="9">
        <v>4.4000000000000002E-4</v>
      </c>
      <c r="CM236" s="8" t="s">
        <v>30</v>
      </c>
      <c r="CN236" s="8" t="s">
        <v>30</v>
      </c>
      <c r="CO236" s="8" t="s">
        <v>114</v>
      </c>
      <c r="CP236" s="7">
        <v>2834</v>
      </c>
      <c r="CQ236" s="8" t="s">
        <v>15</v>
      </c>
      <c r="CR236" s="8" t="s">
        <v>619</v>
      </c>
      <c r="CS236" s="7">
        <v>4</v>
      </c>
      <c r="CT236" s="8" t="s">
        <v>15</v>
      </c>
      <c r="CU236" s="10" t="s">
        <v>621</v>
      </c>
      <c r="CV236" s="8" t="s">
        <v>622</v>
      </c>
      <c r="CW236" s="9">
        <v>3.705376609</v>
      </c>
      <c r="CX236" s="7">
        <v>1</v>
      </c>
      <c r="CY236" s="8" t="s">
        <v>30</v>
      </c>
    </row>
    <row r="237" spans="2:103" ht="26.25">
      <c r="B237" s="6"/>
      <c r="C237" s="7"/>
      <c r="D237" s="8"/>
      <c r="E237" s="7"/>
      <c r="F237" s="7"/>
      <c r="G237" s="8"/>
      <c r="H237" s="7"/>
      <c r="I237" s="9"/>
      <c r="J237" s="8"/>
      <c r="K237" s="8"/>
      <c r="L237" s="8"/>
      <c r="M237" s="7"/>
      <c r="N237" s="8"/>
      <c r="O237" s="8"/>
      <c r="P237" s="7"/>
      <c r="Q237" s="8"/>
      <c r="R237" s="10"/>
      <c r="S237" s="8"/>
      <c r="T237" s="9"/>
      <c r="U237" s="7"/>
      <c r="CE237" s="6">
        <v>41317</v>
      </c>
      <c r="CF237" s="7">
        <v>2</v>
      </c>
      <c r="CG237" s="8" t="s">
        <v>7</v>
      </c>
      <c r="CH237" s="7">
        <v>9970</v>
      </c>
      <c r="CI237" s="7">
        <v>2013</v>
      </c>
      <c r="CJ237" s="8" t="s">
        <v>638</v>
      </c>
      <c r="CK237" s="7">
        <v>7.2</v>
      </c>
      <c r="CL237" s="9">
        <v>6.7000000000000002E-4</v>
      </c>
      <c r="CM237" s="8" t="s">
        <v>30</v>
      </c>
      <c r="CN237" s="8" t="s">
        <v>30</v>
      </c>
      <c r="CO237" s="8" t="s">
        <v>114</v>
      </c>
      <c r="CP237" s="7">
        <v>2834</v>
      </c>
      <c r="CQ237" s="8" t="s">
        <v>15</v>
      </c>
      <c r="CR237" s="8" t="s">
        <v>619</v>
      </c>
      <c r="CS237" s="7">
        <v>4</v>
      </c>
      <c r="CT237" s="8" t="s">
        <v>15</v>
      </c>
      <c r="CU237" s="10" t="s">
        <v>621</v>
      </c>
      <c r="CV237" s="8" t="s">
        <v>622</v>
      </c>
      <c r="CW237" s="9">
        <v>3.705376609</v>
      </c>
      <c r="CX237" s="7">
        <v>1</v>
      </c>
      <c r="CY237" s="8" t="s">
        <v>30</v>
      </c>
    </row>
    <row r="238" spans="2:103" ht="26.25">
      <c r="B238" s="6"/>
      <c r="C238" s="7"/>
      <c r="D238" s="8"/>
      <c r="E238" s="7"/>
      <c r="F238" s="7"/>
      <c r="G238" s="8"/>
      <c r="H238" s="7"/>
      <c r="I238" s="9"/>
      <c r="J238" s="8"/>
      <c r="K238" s="8"/>
      <c r="L238" s="8"/>
      <c r="M238" s="7"/>
      <c r="N238" s="8"/>
      <c r="O238" s="8"/>
      <c r="P238" s="7"/>
      <c r="Q238" s="8"/>
      <c r="R238" s="10"/>
      <c r="S238" s="8"/>
      <c r="T238" s="9"/>
      <c r="U238" s="7"/>
      <c r="CE238" s="6">
        <v>41317</v>
      </c>
      <c r="CF238" s="7">
        <v>2</v>
      </c>
      <c r="CG238" s="8" t="s">
        <v>7</v>
      </c>
      <c r="CH238" s="7">
        <v>9971</v>
      </c>
      <c r="CI238" s="7">
        <v>2013</v>
      </c>
      <c r="CJ238" s="8" t="s">
        <v>639</v>
      </c>
      <c r="CK238" s="7">
        <v>7.2</v>
      </c>
      <c r="CL238" s="9">
        <v>5.1999999999999995E-4</v>
      </c>
      <c r="CM238" s="8" t="s">
        <v>30</v>
      </c>
      <c r="CN238" s="8" t="s">
        <v>6</v>
      </c>
      <c r="CO238" s="8" t="s">
        <v>114</v>
      </c>
      <c r="CP238" s="7">
        <v>2834</v>
      </c>
      <c r="CQ238" s="8" t="s">
        <v>15</v>
      </c>
      <c r="CR238" s="8" t="s">
        <v>619</v>
      </c>
      <c r="CS238" s="7">
        <v>4</v>
      </c>
      <c r="CT238" s="8" t="s">
        <v>15</v>
      </c>
      <c r="CU238" s="10" t="s">
        <v>621</v>
      </c>
      <c r="CV238" s="8" t="s">
        <v>622</v>
      </c>
      <c r="CW238" s="9">
        <v>3.705376609</v>
      </c>
      <c r="CX238" s="7">
        <v>1</v>
      </c>
      <c r="CY238" s="8" t="s">
        <v>30</v>
      </c>
    </row>
    <row r="239" spans="2:103" ht="26.25">
      <c r="B239" s="6"/>
      <c r="C239" s="7"/>
      <c r="D239" s="8"/>
      <c r="E239" s="7"/>
      <c r="F239" s="7"/>
      <c r="G239" s="8"/>
      <c r="H239" s="7"/>
      <c r="I239" s="9"/>
      <c r="J239" s="8"/>
      <c r="K239" s="8"/>
      <c r="L239" s="8"/>
      <c r="M239" s="7"/>
      <c r="N239" s="8"/>
      <c r="O239" s="8"/>
      <c r="P239" s="7"/>
      <c r="Q239" s="8"/>
      <c r="R239" s="10"/>
      <c r="S239" s="8"/>
      <c r="T239" s="9"/>
      <c r="U239" s="7"/>
      <c r="CE239" s="6">
        <v>41317</v>
      </c>
      <c r="CF239" s="7">
        <v>2</v>
      </c>
      <c r="CG239" s="8" t="s">
        <v>7</v>
      </c>
      <c r="CH239" s="7">
        <v>9972</v>
      </c>
      <c r="CI239" s="7">
        <v>2013</v>
      </c>
      <c r="CJ239" s="8" t="s">
        <v>640</v>
      </c>
      <c r="CK239" s="7">
        <v>7.6</v>
      </c>
      <c r="CL239" s="9">
        <v>5.9999999999999995E-4</v>
      </c>
      <c r="CM239" s="8" t="s">
        <v>30</v>
      </c>
      <c r="CN239" s="8" t="s">
        <v>30</v>
      </c>
      <c r="CO239" s="8" t="s">
        <v>114</v>
      </c>
      <c r="CP239" s="7">
        <v>2834</v>
      </c>
      <c r="CQ239" s="8" t="s">
        <v>15</v>
      </c>
      <c r="CR239" s="8" t="s">
        <v>619</v>
      </c>
      <c r="CS239" s="7">
        <v>4</v>
      </c>
      <c r="CT239" s="8" t="s">
        <v>15</v>
      </c>
      <c r="CU239" s="10" t="s">
        <v>621</v>
      </c>
      <c r="CV239" s="8" t="s">
        <v>622</v>
      </c>
      <c r="CW239" s="9">
        <v>3.705376609</v>
      </c>
      <c r="CX239" s="7">
        <v>1</v>
      </c>
      <c r="CY239" s="8" t="s">
        <v>30</v>
      </c>
    </row>
    <row r="240" spans="2:103" ht="26.25">
      <c r="B240" s="6"/>
      <c r="C240" s="7"/>
      <c r="D240" s="8"/>
      <c r="E240" s="7"/>
      <c r="F240" s="7"/>
      <c r="G240" s="8"/>
      <c r="H240" s="7"/>
      <c r="I240" s="9"/>
      <c r="J240" s="8"/>
      <c r="K240" s="8"/>
      <c r="L240" s="8"/>
      <c r="M240" s="7"/>
      <c r="N240" s="8"/>
      <c r="O240" s="8"/>
      <c r="P240" s="7"/>
      <c r="Q240" s="8"/>
      <c r="R240" s="10"/>
      <c r="S240" s="8"/>
      <c r="T240" s="9"/>
      <c r="U240" s="7"/>
      <c r="CE240" s="6">
        <v>41317</v>
      </c>
      <c r="CF240" s="7">
        <v>2</v>
      </c>
      <c r="CG240" s="8" t="s">
        <v>7</v>
      </c>
      <c r="CH240" s="7">
        <v>9973</v>
      </c>
      <c r="CI240" s="7">
        <v>2013</v>
      </c>
      <c r="CJ240" s="8" t="s">
        <v>641</v>
      </c>
      <c r="CK240" s="7">
        <v>7.4</v>
      </c>
      <c r="CL240" s="9">
        <v>4.6000000000000001E-4</v>
      </c>
      <c r="CM240" s="8" t="s">
        <v>30</v>
      </c>
      <c r="CN240" s="8" t="s">
        <v>30</v>
      </c>
      <c r="CO240" s="8" t="s">
        <v>114</v>
      </c>
      <c r="CP240" s="7">
        <v>2834</v>
      </c>
      <c r="CQ240" s="8" t="s">
        <v>15</v>
      </c>
      <c r="CR240" s="8" t="s">
        <v>619</v>
      </c>
      <c r="CS240" s="7">
        <v>4</v>
      </c>
      <c r="CT240" s="8" t="s">
        <v>15</v>
      </c>
      <c r="CU240" s="10" t="s">
        <v>621</v>
      </c>
      <c r="CV240" s="8" t="s">
        <v>622</v>
      </c>
      <c r="CW240" s="9">
        <v>3.705376609</v>
      </c>
      <c r="CX240" s="7">
        <v>1</v>
      </c>
      <c r="CY240" s="8" t="s">
        <v>30</v>
      </c>
    </row>
    <row r="241" spans="2:103" ht="26.25">
      <c r="B241" s="6"/>
      <c r="C241" s="7"/>
      <c r="D241" s="8"/>
      <c r="E241" s="7"/>
      <c r="F241" s="7"/>
      <c r="G241" s="8"/>
      <c r="H241" s="7"/>
      <c r="I241" s="9"/>
      <c r="J241" s="8"/>
      <c r="K241" s="8"/>
      <c r="L241" s="8"/>
      <c r="M241" s="7"/>
      <c r="N241" s="8"/>
      <c r="O241" s="8"/>
      <c r="P241" s="7"/>
      <c r="Q241" s="8"/>
      <c r="R241" s="10"/>
      <c r="S241" s="8"/>
      <c r="T241" s="9"/>
      <c r="U241" s="7"/>
      <c r="CE241" s="6">
        <v>41317</v>
      </c>
      <c r="CF241" s="7">
        <v>2</v>
      </c>
      <c r="CG241" s="8" t="s">
        <v>7</v>
      </c>
      <c r="CH241" s="7">
        <v>9974</v>
      </c>
      <c r="CI241" s="7">
        <v>2013</v>
      </c>
      <c r="CJ241" s="8" t="s">
        <v>643</v>
      </c>
      <c r="CK241" s="7">
        <v>7.7</v>
      </c>
      <c r="CL241" s="9">
        <v>4.8999999999999998E-4</v>
      </c>
      <c r="CM241" s="8" t="s">
        <v>30</v>
      </c>
      <c r="CN241" s="8" t="s">
        <v>6</v>
      </c>
      <c r="CO241" s="8" t="s">
        <v>114</v>
      </c>
      <c r="CP241" s="7">
        <v>2835</v>
      </c>
      <c r="CQ241" s="8" t="s">
        <v>15</v>
      </c>
      <c r="CR241" s="8" t="s">
        <v>642</v>
      </c>
      <c r="CS241" s="7">
        <v>4</v>
      </c>
      <c r="CT241" s="8" t="s">
        <v>15</v>
      </c>
      <c r="CU241" s="10" t="s">
        <v>644</v>
      </c>
      <c r="CV241" s="8" t="s">
        <v>645</v>
      </c>
      <c r="CW241" s="9">
        <v>2.3376329</v>
      </c>
      <c r="CX241" s="7">
        <v>1</v>
      </c>
      <c r="CY241" s="8" t="s">
        <v>30</v>
      </c>
    </row>
    <row r="242" spans="2:103" ht="26.25">
      <c r="B242" s="6"/>
      <c r="C242" s="7"/>
      <c r="D242" s="8"/>
      <c r="E242" s="7"/>
      <c r="F242" s="7"/>
      <c r="G242" s="8"/>
      <c r="H242" s="7"/>
      <c r="I242" s="9"/>
      <c r="J242" s="8"/>
      <c r="K242" s="8"/>
      <c r="L242" s="8"/>
      <c r="M242" s="7"/>
      <c r="N242" s="8"/>
      <c r="O242" s="8"/>
      <c r="P242" s="7"/>
      <c r="Q242" s="8"/>
      <c r="R242" s="10"/>
      <c r="S242" s="8"/>
      <c r="T242" s="9"/>
      <c r="U242" s="7"/>
      <c r="CE242" s="6">
        <v>41317</v>
      </c>
      <c r="CF242" s="7">
        <v>2</v>
      </c>
      <c r="CG242" s="8" t="s">
        <v>7</v>
      </c>
      <c r="CH242" s="7">
        <v>9975</v>
      </c>
      <c r="CI242" s="7">
        <v>2013</v>
      </c>
      <c r="CJ242" s="8" t="s">
        <v>646</v>
      </c>
      <c r="CK242" s="7">
        <v>7.7</v>
      </c>
      <c r="CL242" s="9">
        <v>4.0000000000000002E-4</v>
      </c>
      <c r="CM242" s="8" t="s">
        <v>30</v>
      </c>
      <c r="CN242" s="8" t="s">
        <v>6</v>
      </c>
      <c r="CO242" s="8" t="s">
        <v>114</v>
      </c>
      <c r="CP242" s="7">
        <v>2835</v>
      </c>
      <c r="CQ242" s="8" t="s">
        <v>15</v>
      </c>
      <c r="CR242" s="8" t="s">
        <v>642</v>
      </c>
      <c r="CS242" s="7">
        <v>4</v>
      </c>
      <c r="CT242" s="8" t="s">
        <v>15</v>
      </c>
      <c r="CU242" s="10" t="s">
        <v>644</v>
      </c>
      <c r="CV242" s="8" t="s">
        <v>645</v>
      </c>
      <c r="CW242" s="9">
        <v>2.3376329</v>
      </c>
      <c r="CX242" s="7">
        <v>1</v>
      </c>
      <c r="CY242" s="8" t="s">
        <v>30</v>
      </c>
    </row>
    <row r="243" spans="2:103" ht="26.25">
      <c r="B243" s="6"/>
      <c r="C243" s="7"/>
      <c r="D243" s="8"/>
      <c r="E243" s="7"/>
      <c r="F243" s="7"/>
      <c r="G243" s="8"/>
      <c r="H243" s="7"/>
      <c r="I243" s="9"/>
      <c r="J243" s="8"/>
      <c r="K243" s="8"/>
      <c r="L243" s="8"/>
      <c r="M243" s="7"/>
      <c r="N243" s="8"/>
      <c r="O243" s="8"/>
      <c r="P243" s="7"/>
      <c r="Q243" s="8"/>
      <c r="R243" s="10"/>
      <c r="S243" s="8"/>
      <c r="T243" s="9"/>
      <c r="U243" s="7"/>
      <c r="CE243" s="6">
        <v>41317</v>
      </c>
      <c r="CF243" s="7">
        <v>2</v>
      </c>
      <c r="CG243" s="8" t="s">
        <v>7</v>
      </c>
      <c r="CH243" s="7">
        <v>9976</v>
      </c>
      <c r="CI243" s="7">
        <v>2013</v>
      </c>
      <c r="CJ243" s="8" t="s">
        <v>647</v>
      </c>
      <c r="CK243" s="7">
        <v>7.6</v>
      </c>
      <c r="CL243" s="9">
        <v>3.2000000000000003E-4</v>
      </c>
      <c r="CM243" s="8" t="s">
        <v>30</v>
      </c>
      <c r="CN243" s="8" t="s">
        <v>30</v>
      </c>
      <c r="CO243" s="8" t="s">
        <v>114</v>
      </c>
      <c r="CP243" s="7">
        <v>2835</v>
      </c>
      <c r="CQ243" s="8" t="s">
        <v>15</v>
      </c>
      <c r="CR243" s="8" t="s">
        <v>642</v>
      </c>
      <c r="CS243" s="7">
        <v>4</v>
      </c>
      <c r="CT243" s="8" t="s">
        <v>15</v>
      </c>
      <c r="CU243" s="10" t="s">
        <v>644</v>
      </c>
      <c r="CV243" s="8" t="s">
        <v>645</v>
      </c>
      <c r="CW243" s="9">
        <v>2.3376329</v>
      </c>
      <c r="CX243" s="7">
        <v>1</v>
      </c>
      <c r="CY243" s="8" t="s">
        <v>30</v>
      </c>
    </row>
    <row r="244" spans="2:103" ht="26.25">
      <c r="B244" s="6"/>
      <c r="C244" s="7"/>
      <c r="D244" s="8"/>
      <c r="E244" s="7"/>
      <c r="F244" s="7"/>
      <c r="G244" s="8"/>
      <c r="H244" s="7"/>
      <c r="I244" s="9"/>
      <c r="J244" s="8"/>
      <c r="K244" s="8"/>
      <c r="L244" s="8"/>
      <c r="M244" s="7"/>
      <c r="N244" s="8"/>
      <c r="O244" s="8"/>
      <c r="P244" s="7"/>
      <c r="Q244" s="8"/>
      <c r="R244" s="10"/>
      <c r="S244" s="8"/>
      <c r="T244" s="9"/>
      <c r="U244" s="7"/>
      <c r="CE244" s="6">
        <v>41317</v>
      </c>
      <c r="CF244" s="7">
        <v>2</v>
      </c>
      <c r="CG244" s="8" t="s">
        <v>7</v>
      </c>
      <c r="CH244" s="7">
        <v>9978</v>
      </c>
      <c r="CI244" s="7">
        <v>2013</v>
      </c>
      <c r="CJ244" s="8" t="s">
        <v>649</v>
      </c>
      <c r="CK244" s="7">
        <v>7</v>
      </c>
      <c r="CL244" s="9">
        <v>3.6000000000000002E-4</v>
      </c>
      <c r="CM244" s="8" t="s">
        <v>30</v>
      </c>
      <c r="CN244" s="8" t="s">
        <v>30</v>
      </c>
      <c r="CO244" s="8" t="s">
        <v>114</v>
      </c>
      <c r="CP244" s="7">
        <v>2835</v>
      </c>
      <c r="CQ244" s="8" t="s">
        <v>15</v>
      </c>
      <c r="CR244" s="8" t="s">
        <v>642</v>
      </c>
      <c r="CS244" s="7">
        <v>4</v>
      </c>
      <c r="CT244" s="8" t="s">
        <v>15</v>
      </c>
      <c r="CU244" s="10" t="s">
        <v>644</v>
      </c>
      <c r="CV244" s="8" t="s">
        <v>645</v>
      </c>
      <c r="CW244" s="9">
        <v>2.3376329</v>
      </c>
      <c r="CX244" s="7">
        <v>1</v>
      </c>
      <c r="CY244" s="8" t="s">
        <v>30</v>
      </c>
    </row>
    <row r="245" spans="2:103" ht="26.25">
      <c r="B245" s="6"/>
      <c r="C245" s="7"/>
      <c r="D245" s="8"/>
      <c r="E245" s="7"/>
      <c r="F245" s="7"/>
      <c r="G245" s="8"/>
      <c r="H245" s="7"/>
      <c r="I245" s="9"/>
      <c r="J245" s="8"/>
      <c r="K245" s="8"/>
      <c r="L245" s="8"/>
      <c r="M245" s="7"/>
      <c r="N245" s="8"/>
      <c r="O245" s="8"/>
      <c r="P245" s="7"/>
      <c r="Q245" s="8"/>
      <c r="R245" s="10"/>
      <c r="S245" s="8"/>
      <c r="T245" s="9"/>
      <c r="U245" s="7"/>
      <c r="CE245" s="6">
        <v>41317</v>
      </c>
      <c r="CF245" s="7">
        <v>2</v>
      </c>
      <c r="CG245" s="8" t="s">
        <v>7</v>
      </c>
      <c r="CH245" s="7">
        <v>9979</v>
      </c>
      <c r="CI245" s="7">
        <v>2013</v>
      </c>
      <c r="CJ245" s="8" t="s">
        <v>650</v>
      </c>
      <c r="CK245" s="7">
        <v>6.8</v>
      </c>
      <c r="CL245" s="9">
        <v>1.7000000000000001E-4</v>
      </c>
      <c r="CM245" s="8" t="s">
        <v>30</v>
      </c>
      <c r="CN245" s="8" t="s">
        <v>6</v>
      </c>
      <c r="CO245" s="8" t="s">
        <v>114</v>
      </c>
      <c r="CP245" s="7">
        <v>2835</v>
      </c>
      <c r="CQ245" s="8" t="s">
        <v>15</v>
      </c>
      <c r="CR245" s="8" t="s">
        <v>642</v>
      </c>
      <c r="CS245" s="7">
        <v>4</v>
      </c>
      <c r="CT245" s="8" t="s">
        <v>15</v>
      </c>
      <c r="CU245" s="10" t="s">
        <v>644</v>
      </c>
      <c r="CV245" s="8" t="s">
        <v>645</v>
      </c>
      <c r="CW245" s="9">
        <v>2.3376329</v>
      </c>
      <c r="CX245" s="7">
        <v>1</v>
      </c>
      <c r="CY245" s="8" t="s">
        <v>30</v>
      </c>
    </row>
    <row r="246" spans="2:103" ht="26.25">
      <c r="B246" s="6"/>
      <c r="C246" s="7"/>
      <c r="D246" s="8"/>
      <c r="E246" s="7"/>
      <c r="F246" s="7"/>
      <c r="G246" s="8"/>
      <c r="H246" s="7"/>
      <c r="I246" s="9"/>
      <c r="J246" s="8"/>
      <c r="K246" s="8"/>
      <c r="L246" s="8"/>
      <c r="M246" s="7"/>
      <c r="N246" s="8"/>
      <c r="O246" s="8"/>
      <c r="P246" s="7"/>
      <c r="Q246" s="8"/>
      <c r="R246" s="10"/>
      <c r="S246" s="8"/>
      <c r="T246" s="9"/>
      <c r="U246" s="7"/>
      <c r="CE246" s="6">
        <v>41317</v>
      </c>
      <c r="CF246" s="7">
        <v>2</v>
      </c>
      <c r="CG246" s="8" t="s">
        <v>7</v>
      </c>
      <c r="CH246" s="7">
        <v>9983</v>
      </c>
      <c r="CI246" s="7">
        <v>2013</v>
      </c>
      <c r="CJ246" s="8" t="s">
        <v>654</v>
      </c>
      <c r="CK246" s="7">
        <v>6.2</v>
      </c>
      <c r="CL246" s="9">
        <v>4.8999999999999998E-4</v>
      </c>
      <c r="CM246" s="8" t="s">
        <v>30</v>
      </c>
      <c r="CN246" s="8" t="s">
        <v>6</v>
      </c>
      <c r="CO246" s="8" t="s">
        <v>114</v>
      </c>
      <c r="CP246" s="7">
        <v>2835</v>
      </c>
      <c r="CQ246" s="8" t="s">
        <v>15</v>
      </c>
      <c r="CR246" s="8" t="s">
        <v>642</v>
      </c>
      <c r="CS246" s="7">
        <v>4</v>
      </c>
      <c r="CT246" s="8" t="s">
        <v>15</v>
      </c>
      <c r="CU246" s="10" t="s">
        <v>644</v>
      </c>
      <c r="CV246" s="8" t="s">
        <v>645</v>
      </c>
      <c r="CW246" s="9">
        <v>2.3376329</v>
      </c>
      <c r="CX246" s="7">
        <v>1</v>
      </c>
      <c r="CY246" s="8" t="s">
        <v>30</v>
      </c>
    </row>
    <row r="247" spans="2:103" ht="26.25">
      <c r="B247" s="6"/>
      <c r="C247" s="7"/>
      <c r="D247" s="8"/>
      <c r="E247" s="7"/>
      <c r="F247" s="7"/>
      <c r="G247" s="8"/>
      <c r="H247" s="7"/>
      <c r="I247" s="9"/>
      <c r="J247" s="8"/>
      <c r="K247" s="8"/>
      <c r="L247" s="8"/>
      <c r="M247" s="7"/>
      <c r="N247" s="8"/>
      <c r="O247" s="8"/>
      <c r="P247" s="7"/>
      <c r="Q247" s="8"/>
      <c r="R247" s="10"/>
      <c r="S247" s="8"/>
      <c r="T247" s="9"/>
      <c r="U247" s="7"/>
      <c r="CE247" s="6">
        <v>41317</v>
      </c>
      <c r="CF247" s="7">
        <v>2</v>
      </c>
      <c r="CG247" s="8" t="s">
        <v>7</v>
      </c>
      <c r="CH247" s="7">
        <v>9984</v>
      </c>
      <c r="CI247" s="7">
        <v>2013</v>
      </c>
      <c r="CJ247" s="8" t="s">
        <v>655</v>
      </c>
      <c r="CK247" s="7">
        <v>6.6</v>
      </c>
      <c r="CL247" s="9">
        <v>4.4999999999999999E-4</v>
      </c>
      <c r="CM247" s="8" t="s">
        <v>30</v>
      </c>
      <c r="CN247" s="8" t="s">
        <v>6</v>
      </c>
      <c r="CO247" s="8" t="s">
        <v>114</v>
      </c>
      <c r="CP247" s="7">
        <v>2835</v>
      </c>
      <c r="CQ247" s="8" t="s">
        <v>15</v>
      </c>
      <c r="CR247" s="8" t="s">
        <v>642</v>
      </c>
      <c r="CS247" s="7">
        <v>4</v>
      </c>
      <c r="CT247" s="8" t="s">
        <v>15</v>
      </c>
      <c r="CU247" s="10" t="s">
        <v>644</v>
      </c>
      <c r="CV247" s="8" t="s">
        <v>645</v>
      </c>
      <c r="CW247" s="9">
        <v>2.3376329</v>
      </c>
      <c r="CX247" s="7">
        <v>1</v>
      </c>
      <c r="CY247" s="8" t="s">
        <v>30</v>
      </c>
    </row>
    <row r="248" spans="2:103" ht="26.25">
      <c r="B248" s="6"/>
      <c r="C248" s="7"/>
      <c r="D248" s="8"/>
      <c r="E248" s="7"/>
      <c r="F248" s="7"/>
      <c r="G248" s="8"/>
      <c r="H248" s="7"/>
      <c r="I248" s="9"/>
      <c r="J248" s="8"/>
      <c r="K248" s="8"/>
      <c r="L248" s="8"/>
      <c r="M248" s="7"/>
      <c r="N248" s="8"/>
      <c r="O248" s="8"/>
      <c r="P248" s="7"/>
      <c r="Q248" s="8"/>
      <c r="R248" s="10"/>
      <c r="S248" s="8"/>
      <c r="T248" s="9"/>
      <c r="U248" s="7"/>
      <c r="CE248" s="6">
        <v>41317</v>
      </c>
      <c r="CF248" s="7">
        <v>2</v>
      </c>
      <c r="CG248" s="8" t="s">
        <v>7</v>
      </c>
      <c r="CH248" s="7">
        <v>9991</v>
      </c>
      <c r="CI248" s="7">
        <v>2013</v>
      </c>
      <c r="CJ248" s="8" t="s">
        <v>662</v>
      </c>
      <c r="CK248" s="7">
        <v>7.8</v>
      </c>
      <c r="CL248" s="9">
        <v>5.6999999999999998E-4</v>
      </c>
      <c r="CM248" s="8" t="s">
        <v>30</v>
      </c>
      <c r="CN248" s="8" t="s">
        <v>6</v>
      </c>
      <c r="CO248" s="8" t="s">
        <v>114</v>
      </c>
      <c r="CP248" s="7">
        <v>2835</v>
      </c>
      <c r="CQ248" s="8" t="s">
        <v>15</v>
      </c>
      <c r="CR248" s="8" t="s">
        <v>642</v>
      </c>
      <c r="CS248" s="7">
        <v>4</v>
      </c>
      <c r="CT248" s="8" t="s">
        <v>15</v>
      </c>
      <c r="CU248" s="10" t="s">
        <v>644</v>
      </c>
      <c r="CV248" s="8" t="s">
        <v>645</v>
      </c>
      <c r="CW248" s="9">
        <v>2.3376329</v>
      </c>
      <c r="CX248" s="7">
        <v>1</v>
      </c>
      <c r="CY248" s="8" t="s">
        <v>30</v>
      </c>
    </row>
    <row r="249" spans="2:103" ht="26.25">
      <c r="B249" s="6"/>
      <c r="C249" s="7"/>
      <c r="D249" s="8"/>
      <c r="E249" s="7"/>
      <c r="F249" s="7"/>
      <c r="G249" s="8"/>
      <c r="H249" s="7"/>
      <c r="I249" s="9"/>
      <c r="J249" s="8"/>
      <c r="K249" s="8"/>
      <c r="L249" s="8"/>
      <c r="M249" s="7"/>
      <c r="N249" s="8"/>
      <c r="O249" s="8"/>
      <c r="P249" s="7"/>
      <c r="Q249" s="8"/>
      <c r="R249" s="10"/>
      <c r="S249" s="8"/>
      <c r="T249" s="9"/>
      <c r="U249" s="7"/>
      <c r="CE249" s="6">
        <v>41317</v>
      </c>
      <c r="CF249" s="7">
        <v>2</v>
      </c>
      <c r="CG249" s="8" t="s">
        <v>7</v>
      </c>
      <c r="CH249" s="7">
        <v>9992</v>
      </c>
      <c r="CI249" s="7">
        <v>2013</v>
      </c>
      <c r="CJ249" s="8" t="s">
        <v>663</v>
      </c>
      <c r="CK249" s="7">
        <v>7.6</v>
      </c>
      <c r="CL249" s="9">
        <v>4.6999999999999999E-4</v>
      </c>
      <c r="CM249" s="8" t="s">
        <v>30</v>
      </c>
      <c r="CN249" s="8" t="s">
        <v>6</v>
      </c>
      <c r="CO249" s="8" t="s">
        <v>114</v>
      </c>
      <c r="CP249" s="7">
        <v>2835</v>
      </c>
      <c r="CQ249" s="8" t="s">
        <v>15</v>
      </c>
      <c r="CR249" s="8" t="s">
        <v>642</v>
      </c>
      <c r="CS249" s="7">
        <v>4</v>
      </c>
      <c r="CT249" s="8" t="s">
        <v>15</v>
      </c>
      <c r="CU249" s="10" t="s">
        <v>644</v>
      </c>
      <c r="CV249" s="8" t="s">
        <v>645</v>
      </c>
      <c r="CW249" s="9">
        <v>2.3376329</v>
      </c>
      <c r="CX249" s="7">
        <v>1</v>
      </c>
      <c r="CY249" s="8" t="s">
        <v>30</v>
      </c>
    </row>
    <row r="250" spans="2:103" ht="26.25">
      <c r="B250" s="6"/>
      <c r="C250" s="7"/>
      <c r="D250" s="8"/>
      <c r="E250" s="7"/>
      <c r="F250" s="7"/>
      <c r="G250" s="8"/>
      <c r="H250" s="7"/>
      <c r="I250" s="9"/>
      <c r="J250" s="8"/>
      <c r="K250" s="8"/>
      <c r="L250" s="8"/>
      <c r="M250" s="7"/>
      <c r="N250" s="8"/>
      <c r="O250" s="8"/>
      <c r="P250" s="7"/>
      <c r="Q250" s="8"/>
      <c r="R250" s="10"/>
      <c r="S250" s="8"/>
      <c r="T250" s="9"/>
      <c r="U250" s="7"/>
      <c r="CE250" s="6">
        <v>41317</v>
      </c>
      <c r="CF250" s="7">
        <v>2</v>
      </c>
      <c r="CG250" s="8" t="s">
        <v>7</v>
      </c>
      <c r="CH250" s="7">
        <v>9993</v>
      </c>
      <c r="CI250" s="7">
        <v>2013</v>
      </c>
      <c r="CJ250" s="8" t="s">
        <v>664</v>
      </c>
      <c r="CK250" s="7">
        <v>7.4</v>
      </c>
      <c r="CL250" s="9">
        <v>4.6999999999999999E-4</v>
      </c>
      <c r="CM250" s="8" t="s">
        <v>30</v>
      </c>
      <c r="CN250" s="8" t="s">
        <v>30</v>
      </c>
      <c r="CO250" s="8" t="s">
        <v>114</v>
      </c>
      <c r="CP250" s="7">
        <v>2835</v>
      </c>
      <c r="CQ250" s="8" t="s">
        <v>15</v>
      </c>
      <c r="CR250" s="8" t="s">
        <v>642</v>
      </c>
      <c r="CS250" s="7">
        <v>4</v>
      </c>
      <c r="CT250" s="8" t="s">
        <v>15</v>
      </c>
      <c r="CU250" s="10" t="s">
        <v>644</v>
      </c>
      <c r="CV250" s="8" t="s">
        <v>645</v>
      </c>
      <c r="CW250" s="9">
        <v>2.3376329</v>
      </c>
      <c r="CX250" s="7">
        <v>1</v>
      </c>
      <c r="CY250" s="8" t="s">
        <v>30</v>
      </c>
    </row>
    <row r="251" spans="2:103" ht="39">
      <c r="B251" s="6"/>
      <c r="C251" s="7"/>
      <c r="D251" s="8"/>
      <c r="E251" s="7"/>
      <c r="F251" s="7"/>
      <c r="G251" s="8"/>
      <c r="H251" s="7"/>
      <c r="I251" s="9"/>
      <c r="J251" s="8"/>
      <c r="K251" s="8"/>
      <c r="L251" s="8"/>
      <c r="M251" s="7"/>
      <c r="N251" s="8"/>
      <c r="O251" s="8"/>
      <c r="P251" s="7"/>
      <c r="Q251" s="8"/>
      <c r="R251" s="10"/>
      <c r="S251" s="8"/>
      <c r="T251" s="9"/>
      <c r="U251" s="7"/>
      <c r="CE251" s="6">
        <v>41331</v>
      </c>
      <c r="CF251" s="7">
        <v>2</v>
      </c>
      <c r="CG251" s="8" t="s">
        <v>31</v>
      </c>
      <c r="CH251" s="7">
        <v>9750</v>
      </c>
      <c r="CI251" s="7">
        <v>2013</v>
      </c>
      <c r="CJ251" s="8" t="s">
        <v>749</v>
      </c>
      <c r="CK251" s="7">
        <v>9.1</v>
      </c>
      <c r="CL251" s="9" t="s">
        <v>98</v>
      </c>
      <c r="CM251" s="8" t="s">
        <v>30</v>
      </c>
      <c r="CN251" s="8" t="s">
        <v>6</v>
      </c>
      <c r="CO251" s="8" t="s">
        <v>520</v>
      </c>
      <c r="CP251" s="7">
        <v>2832</v>
      </c>
      <c r="CQ251" s="8" t="s">
        <v>15</v>
      </c>
      <c r="CR251" s="8" t="s">
        <v>705</v>
      </c>
      <c r="CS251" s="7">
        <v>5</v>
      </c>
      <c r="CT251" s="8" t="s">
        <v>15</v>
      </c>
      <c r="CU251" s="10" t="s">
        <v>707</v>
      </c>
      <c r="CV251" s="8" t="s">
        <v>708</v>
      </c>
      <c r="CW251" s="9">
        <v>3.5180882950000001</v>
      </c>
      <c r="CX251" s="7">
        <v>1</v>
      </c>
      <c r="CY251" s="8" t="s">
        <v>30</v>
      </c>
    </row>
  </sheetData>
  <sortState ref="BA2:BT251">
    <sortCondition ref="BK1"/>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483"/>
  <sheetViews>
    <sheetView topLeftCell="AM1" zoomScale="70" zoomScaleNormal="70" workbookViewId="0">
      <selection activeCell="BF2" sqref="BF2"/>
    </sheetView>
  </sheetViews>
  <sheetFormatPr defaultRowHeight="15"/>
  <cols>
    <col min="59" max="74" width="9.140625" style="49"/>
  </cols>
  <sheetData>
    <row r="1" spans="1:74">
      <c r="A1" t="s">
        <v>151</v>
      </c>
      <c r="B1" s="55" t="s">
        <v>0</v>
      </c>
      <c r="C1" s="55" t="s">
        <v>10</v>
      </c>
      <c r="D1" s="55" t="s">
        <v>9</v>
      </c>
      <c r="E1" s="55" t="s">
        <v>11</v>
      </c>
      <c r="F1" s="55" t="s">
        <v>12</v>
      </c>
      <c r="G1" s="55" t="s">
        <v>40</v>
      </c>
      <c r="H1" s="55" t="s">
        <v>41</v>
      </c>
      <c r="I1" s="55" t="s">
        <v>42</v>
      </c>
      <c r="J1" s="55" t="s">
        <v>43</v>
      </c>
      <c r="K1" s="55" t="s">
        <v>39</v>
      </c>
      <c r="L1" s="55" t="s">
        <v>13</v>
      </c>
      <c r="M1" s="55" t="s">
        <v>2</v>
      </c>
      <c r="N1" s="55" t="s">
        <v>8</v>
      </c>
      <c r="O1" s="55" t="s">
        <v>3</v>
      </c>
      <c r="P1" s="55" t="s">
        <v>5</v>
      </c>
      <c r="Q1" s="55" t="s">
        <v>4</v>
      </c>
      <c r="T1" s="85" t="s">
        <v>189</v>
      </c>
      <c r="V1" s="95" t="s">
        <v>0</v>
      </c>
      <c r="W1" s="95" t="s">
        <v>10</v>
      </c>
      <c r="X1" s="95" t="s">
        <v>9</v>
      </c>
      <c r="Y1" s="95" t="s">
        <v>11</v>
      </c>
      <c r="Z1" s="95" t="s">
        <v>12</v>
      </c>
      <c r="AA1" s="95" t="s">
        <v>40</v>
      </c>
      <c r="AB1" s="95" t="s">
        <v>41</v>
      </c>
      <c r="AC1" s="95" t="s">
        <v>42</v>
      </c>
      <c r="AD1" s="95" t="s">
        <v>39</v>
      </c>
      <c r="AE1" s="95" t="s">
        <v>13</v>
      </c>
      <c r="AF1" s="95" t="s">
        <v>2</v>
      </c>
      <c r="AG1" s="95" t="s">
        <v>8</v>
      </c>
      <c r="AH1" s="95" t="s">
        <v>3</v>
      </c>
      <c r="AI1" s="95" t="s">
        <v>5</v>
      </c>
      <c r="AJ1" s="95" t="s">
        <v>4</v>
      </c>
      <c r="AL1" s="85" t="s">
        <v>557</v>
      </c>
      <c r="AN1" s="130" t="s">
        <v>0</v>
      </c>
      <c r="AO1" s="130" t="s">
        <v>10</v>
      </c>
      <c r="AP1" s="130" t="s">
        <v>9</v>
      </c>
      <c r="AQ1" s="130" t="s">
        <v>11</v>
      </c>
      <c r="AR1" s="130" t="s">
        <v>12</v>
      </c>
      <c r="AS1" s="130" t="s">
        <v>40</v>
      </c>
      <c r="AT1" s="130" t="s">
        <v>41</v>
      </c>
      <c r="AU1" s="130" t="s">
        <v>42</v>
      </c>
      <c r="AV1" s="130" t="s">
        <v>43</v>
      </c>
      <c r="AW1" s="130" t="s">
        <v>39</v>
      </c>
      <c r="AX1" s="130" t="s">
        <v>13</v>
      </c>
      <c r="AY1" s="130" t="s">
        <v>2</v>
      </c>
      <c r="AZ1" s="130" t="s">
        <v>8</v>
      </c>
      <c r="BA1" s="130" t="s">
        <v>3</v>
      </c>
      <c r="BB1" s="130" t="s">
        <v>5</v>
      </c>
      <c r="BC1" s="130" t="s">
        <v>4</v>
      </c>
      <c r="BF1" s="217" t="s">
        <v>887</v>
      </c>
      <c r="BG1" s="216" t="s">
        <v>0</v>
      </c>
      <c r="BH1" s="216" t="s">
        <v>10</v>
      </c>
      <c r="BI1" s="216" t="s">
        <v>9</v>
      </c>
      <c r="BJ1" s="216" t="s">
        <v>11</v>
      </c>
      <c r="BK1" s="216" t="s">
        <v>12</v>
      </c>
      <c r="BL1" s="216" t="s">
        <v>40</v>
      </c>
      <c r="BM1" s="216" t="s">
        <v>41</v>
      </c>
      <c r="BN1" s="216" t="s">
        <v>42</v>
      </c>
      <c r="BO1" s="216" t="s">
        <v>43</v>
      </c>
      <c r="BP1" s="216" t="s">
        <v>39</v>
      </c>
      <c r="BQ1" s="216" t="s">
        <v>13</v>
      </c>
      <c r="BR1" s="216" t="s">
        <v>2</v>
      </c>
      <c r="BS1" s="216" t="s">
        <v>8</v>
      </c>
      <c r="BT1" s="216" t="s">
        <v>3</v>
      </c>
      <c r="BU1" s="216" t="s">
        <v>5</v>
      </c>
      <c r="BV1" s="216" t="s">
        <v>4</v>
      </c>
    </row>
    <row r="2" spans="1:74" ht="51.75">
      <c r="B2" s="57">
        <v>10028</v>
      </c>
      <c r="C2" s="58" t="s">
        <v>116</v>
      </c>
      <c r="D2" s="57">
        <v>2</v>
      </c>
      <c r="E2" s="58" t="s">
        <v>17</v>
      </c>
      <c r="F2" s="57">
        <v>1</v>
      </c>
      <c r="G2" s="57">
        <v>2.3999999999999999E-6</v>
      </c>
      <c r="H2" s="57">
        <v>2.3999999999999999E-6</v>
      </c>
      <c r="I2" s="59" t="s">
        <v>98</v>
      </c>
      <c r="J2" s="57">
        <v>2.3999999999999999E-6</v>
      </c>
      <c r="K2" s="58" t="s">
        <v>47</v>
      </c>
      <c r="L2" s="58" t="s">
        <v>101</v>
      </c>
      <c r="M2" s="57">
        <v>10</v>
      </c>
      <c r="N2" s="57">
        <v>2013</v>
      </c>
      <c r="O2" s="58" t="s">
        <v>7</v>
      </c>
      <c r="P2" s="58" t="s">
        <v>99</v>
      </c>
      <c r="Q2" s="56">
        <v>41317</v>
      </c>
      <c r="V2" s="96">
        <v>9523</v>
      </c>
      <c r="W2" s="97" t="s">
        <v>301</v>
      </c>
      <c r="X2" s="98">
        <v>3</v>
      </c>
      <c r="Y2" s="97" t="s">
        <v>49</v>
      </c>
      <c r="Z2" s="98">
        <v>1</v>
      </c>
      <c r="AA2" s="98">
        <v>1.01E-5</v>
      </c>
      <c r="AB2" s="98">
        <v>1.01E-5</v>
      </c>
      <c r="AC2" s="99" t="s">
        <v>98</v>
      </c>
      <c r="AD2" s="97" t="s">
        <v>66</v>
      </c>
      <c r="AE2" s="97" t="s">
        <v>269</v>
      </c>
      <c r="AF2" s="98">
        <v>33</v>
      </c>
      <c r="AG2" s="98">
        <v>2013</v>
      </c>
      <c r="AH2" s="97" t="s">
        <v>31</v>
      </c>
      <c r="AI2" s="97" t="s">
        <v>267</v>
      </c>
      <c r="AJ2" s="100">
        <v>41359</v>
      </c>
      <c r="AN2" s="131">
        <v>9453</v>
      </c>
      <c r="AO2" s="132" t="s">
        <v>393</v>
      </c>
      <c r="AP2" s="131">
        <v>2</v>
      </c>
      <c r="AQ2" s="132" t="s">
        <v>87</v>
      </c>
      <c r="AR2" s="131">
        <v>1</v>
      </c>
      <c r="AS2" s="131">
        <v>1.1399999999999999E-5</v>
      </c>
      <c r="AT2" s="131">
        <v>1.1399999999999999E-5</v>
      </c>
      <c r="AU2" s="133" t="s">
        <v>98</v>
      </c>
      <c r="AV2" s="131">
        <v>1.1399999999999999E-5</v>
      </c>
      <c r="AW2" s="132" t="s">
        <v>50</v>
      </c>
      <c r="AX2" s="132" t="s">
        <v>388</v>
      </c>
      <c r="AY2" s="131">
        <v>8.1999999999999993</v>
      </c>
      <c r="AZ2" s="131">
        <v>2013</v>
      </c>
      <c r="BA2" s="132" t="s">
        <v>7</v>
      </c>
      <c r="BB2" s="132" t="s">
        <v>386</v>
      </c>
      <c r="BC2" s="134">
        <v>41316</v>
      </c>
      <c r="BG2" s="14">
        <v>9692</v>
      </c>
      <c r="BH2" s="15" t="s">
        <v>780</v>
      </c>
      <c r="BI2" s="16">
        <v>3</v>
      </c>
      <c r="BJ2" s="15" t="s">
        <v>56</v>
      </c>
      <c r="BK2" s="16">
        <v>3</v>
      </c>
      <c r="BL2" s="16">
        <v>1.3900000000000001E-5</v>
      </c>
      <c r="BM2" s="16">
        <v>4.1700000000000004E-5</v>
      </c>
      <c r="BN2" s="17" t="s">
        <v>98</v>
      </c>
      <c r="BO2" s="16">
        <v>4.1700000000000004E-5</v>
      </c>
      <c r="BP2" s="15" t="s">
        <v>54</v>
      </c>
      <c r="BQ2" s="15" t="s">
        <v>761</v>
      </c>
      <c r="BR2" s="16">
        <v>24.6</v>
      </c>
      <c r="BS2" s="16">
        <v>2013</v>
      </c>
      <c r="BT2" s="15" t="s">
        <v>7</v>
      </c>
      <c r="BU2" s="15" t="s">
        <v>758</v>
      </c>
      <c r="BV2" s="18">
        <v>41346</v>
      </c>
    </row>
    <row r="3" spans="1:74" ht="39">
      <c r="B3" s="57">
        <v>10020</v>
      </c>
      <c r="C3" s="58" t="s">
        <v>107</v>
      </c>
      <c r="D3" s="57">
        <v>2</v>
      </c>
      <c r="E3" s="58" t="s">
        <v>17</v>
      </c>
      <c r="F3" s="57">
        <v>2</v>
      </c>
      <c r="G3" s="57">
        <v>2.3999999999999999E-6</v>
      </c>
      <c r="H3" s="57">
        <v>4.7999999999999998E-6</v>
      </c>
      <c r="I3" s="59" t="s">
        <v>98</v>
      </c>
      <c r="J3" s="57">
        <v>4.7999999999999998E-6</v>
      </c>
      <c r="K3" s="58" t="s">
        <v>47</v>
      </c>
      <c r="L3" s="58" t="s">
        <v>101</v>
      </c>
      <c r="M3" s="57">
        <v>8.8000000000000007</v>
      </c>
      <c r="N3" s="57">
        <v>2013</v>
      </c>
      <c r="O3" s="58" t="s">
        <v>7</v>
      </c>
      <c r="P3" s="58" t="s">
        <v>99</v>
      </c>
      <c r="Q3" s="56">
        <v>41317</v>
      </c>
      <c r="V3" s="96">
        <v>9523</v>
      </c>
      <c r="W3" s="97" t="s">
        <v>301</v>
      </c>
      <c r="X3" s="98">
        <v>3</v>
      </c>
      <c r="Y3" s="97" t="s">
        <v>346</v>
      </c>
      <c r="Z3" s="98">
        <v>48</v>
      </c>
      <c r="AA3" s="98">
        <v>4.0299999999999997E-5</v>
      </c>
      <c r="AB3" s="98">
        <v>1.9343999999999997E-3</v>
      </c>
      <c r="AC3" s="99" t="s">
        <v>98</v>
      </c>
      <c r="AD3" s="97" t="s">
        <v>66</v>
      </c>
      <c r="AE3" s="97" t="s">
        <v>269</v>
      </c>
      <c r="AF3" s="98">
        <v>33</v>
      </c>
      <c r="AG3" s="98">
        <v>2013</v>
      </c>
      <c r="AH3" s="97" t="s">
        <v>31</v>
      </c>
      <c r="AI3" s="97" t="s">
        <v>267</v>
      </c>
      <c r="AJ3" s="100">
        <v>41359</v>
      </c>
      <c r="AN3" s="131">
        <v>9456</v>
      </c>
      <c r="AO3" s="132" t="s">
        <v>396</v>
      </c>
      <c r="AP3" s="131">
        <v>2</v>
      </c>
      <c r="AQ3" s="132" t="s">
        <v>88</v>
      </c>
      <c r="AR3" s="131">
        <v>2</v>
      </c>
      <c r="AS3" s="131">
        <v>1.38E-5</v>
      </c>
      <c r="AT3" s="131">
        <v>2.76E-5</v>
      </c>
      <c r="AU3" s="133" t="s">
        <v>98</v>
      </c>
      <c r="AV3" s="131">
        <v>2.76E-5</v>
      </c>
      <c r="AW3" s="132" t="s">
        <v>50</v>
      </c>
      <c r="AX3" s="132" t="s">
        <v>388</v>
      </c>
      <c r="AY3" s="131">
        <v>8.1</v>
      </c>
      <c r="AZ3" s="131">
        <v>2013</v>
      </c>
      <c r="BA3" s="132" t="s">
        <v>7</v>
      </c>
      <c r="BB3" s="132" t="s">
        <v>386</v>
      </c>
      <c r="BC3" s="134">
        <v>41316</v>
      </c>
      <c r="BG3" s="14">
        <v>9700</v>
      </c>
      <c r="BH3" s="15" t="s">
        <v>789</v>
      </c>
      <c r="BI3" s="16">
        <v>3</v>
      </c>
      <c r="BJ3" s="15" t="s">
        <v>56</v>
      </c>
      <c r="BK3" s="16">
        <v>1</v>
      </c>
      <c r="BL3" s="16">
        <v>1.3900000000000001E-5</v>
      </c>
      <c r="BM3" s="16">
        <v>1.3900000000000001E-5</v>
      </c>
      <c r="BN3" s="17" t="s">
        <v>98</v>
      </c>
      <c r="BO3" s="16">
        <v>1.3900000000000001E-5</v>
      </c>
      <c r="BP3" s="15" t="s">
        <v>54</v>
      </c>
      <c r="BQ3" s="15" t="s">
        <v>761</v>
      </c>
      <c r="BR3" s="16">
        <v>20.2</v>
      </c>
      <c r="BS3" s="16">
        <v>2013</v>
      </c>
      <c r="BT3" s="15" t="s">
        <v>7</v>
      </c>
      <c r="BU3" s="15" t="s">
        <v>758</v>
      </c>
      <c r="BV3" s="18">
        <v>41346</v>
      </c>
    </row>
    <row r="4" spans="1:74" ht="26.25">
      <c r="B4" s="57">
        <v>9857</v>
      </c>
      <c r="C4" s="58" t="s">
        <v>136</v>
      </c>
      <c r="D4" s="57">
        <v>2</v>
      </c>
      <c r="E4" s="58" t="s">
        <v>17</v>
      </c>
      <c r="F4" s="57">
        <v>1</v>
      </c>
      <c r="G4" s="57">
        <v>2.3999999999999999E-6</v>
      </c>
      <c r="H4" s="57">
        <v>2.3999999999999999E-6</v>
      </c>
      <c r="I4" s="59" t="s">
        <v>98</v>
      </c>
      <c r="J4" s="57">
        <v>2.3999999999999999E-6</v>
      </c>
      <c r="K4" s="58" t="s">
        <v>47</v>
      </c>
      <c r="L4" s="58" t="s">
        <v>101</v>
      </c>
      <c r="M4" s="57">
        <v>10.4</v>
      </c>
      <c r="N4" s="57">
        <v>2013</v>
      </c>
      <c r="O4" s="58" t="s">
        <v>31</v>
      </c>
      <c r="P4" s="58" t="s">
        <v>99</v>
      </c>
      <c r="Q4" s="56">
        <v>41317</v>
      </c>
      <c r="V4" s="96">
        <v>9523</v>
      </c>
      <c r="W4" s="97" t="s">
        <v>301</v>
      </c>
      <c r="X4" s="98">
        <v>3</v>
      </c>
      <c r="Y4" s="97" t="s">
        <v>90</v>
      </c>
      <c r="Z4" s="98">
        <v>1</v>
      </c>
      <c r="AA4" s="98">
        <v>4.4400000000000002E-5</v>
      </c>
      <c r="AB4" s="98">
        <v>4.4400000000000002E-5</v>
      </c>
      <c r="AC4" s="99" t="s">
        <v>98</v>
      </c>
      <c r="AD4" s="97" t="s">
        <v>51</v>
      </c>
      <c r="AE4" s="97" t="s">
        <v>269</v>
      </c>
      <c r="AF4" s="98">
        <v>33</v>
      </c>
      <c r="AG4" s="98">
        <v>2013</v>
      </c>
      <c r="AH4" s="97" t="s">
        <v>31</v>
      </c>
      <c r="AI4" s="97" t="s">
        <v>267</v>
      </c>
      <c r="AJ4" s="100">
        <v>41359</v>
      </c>
      <c r="AN4" s="131">
        <v>9762</v>
      </c>
      <c r="AO4" s="132" t="s">
        <v>529</v>
      </c>
      <c r="AP4" s="131">
        <v>2</v>
      </c>
      <c r="AQ4" s="132" t="s">
        <v>44</v>
      </c>
      <c r="AR4" s="131">
        <v>7</v>
      </c>
      <c r="AS4" s="131">
        <v>1.7999999999999999E-6</v>
      </c>
      <c r="AT4" s="131">
        <v>1.26E-5</v>
      </c>
      <c r="AU4" s="133" t="s">
        <v>98</v>
      </c>
      <c r="AV4" s="131">
        <v>1.26E-5</v>
      </c>
      <c r="AW4" s="132" t="s">
        <v>44</v>
      </c>
      <c r="AX4" s="132" t="s">
        <v>195</v>
      </c>
      <c r="AY4" s="131">
        <v>10.3</v>
      </c>
      <c r="AZ4" s="131">
        <v>2013</v>
      </c>
      <c r="BA4" s="132" t="s">
        <v>31</v>
      </c>
      <c r="BB4" s="132" t="s">
        <v>450</v>
      </c>
      <c r="BC4" s="134">
        <v>41331</v>
      </c>
      <c r="BG4" s="14">
        <v>9633</v>
      </c>
      <c r="BH4" s="15" t="s">
        <v>844</v>
      </c>
      <c r="BI4" s="16">
        <v>3</v>
      </c>
      <c r="BJ4" s="15" t="s">
        <v>56</v>
      </c>
      <c r="BK4" s="16">
        <v>1</v>
      </c>
      <c r="BL4" s="16">
        <v>1.3900000000000001E-5</v>
      </c>
      <c r="BM4" s="16">
        <v>1.3900000000000001E-5</v>
      </c>
      <c r="BN4" s="17" t="s">
        <v>98</v>
      </c>
      <c r="BO4" s="16">
        <v>1.3900000000000001E-5</v>
      </c>
      <c r="BP4" s="15" t="s">
        <v>54</v>
      </c>
      <c r="BQ4" s="15" t="s">
        <v>761</v>
      </c>
      <c r="BR4" s="16">
        <v>18.399999999999999</v>
      </c>
      <c r="BS4" s="16">
        <v>2013</v>
      </c>
      <c r="BT4" s="15" t="s">
        <v>7</v>
      </c>
      <c r="BU4" s="15" t="s">
        <v>758</v>
      </c>
      <c r="BV4" s="18">
        <v>41360</v>
      </c>
    </row>
    <row r="5" spans="1:74" ht="26.25">
      <c r="B5" s="57">
        <v>10022</v>
      </c>
      <c r="C5" s="58" t="s">
        <v>109</v>
      </c>
      <c r="D5" s="57">
        <v>2</v>
      </c>
      <c r="E5" s="58" t="s">
        <v>17</v>
      </c>
      <c r="F5" s="57">
        <v>1</v>
      </c>
      <c r="G5" s="57">
        <v>2.3999999999999999E-6</v>
      </c>
      <c r="H5" s="57">
        <v>2.3999999999999999E-6</v>
      </c>
      <c r="I5" s="59" t="s">
        <v>98</v>
      </c>
      <c r="J5" s="57">
        <v>2.3999999999999999E-6</v>
      </c>
      <c r="K5" s="58" t="s">
        <v>47</v>
      </c>
      <c r="L5" s="58" t="s">
        <v>101</v>
      </c>
      <c r="M5" s="57">
        <v>9</v>
      </c>
      <c r="N5" s="57">
        <v>2013</v>
      </c>
      <c r="O5" s="58" t="s">
        <v>7</v>
      </c>
      <c r="P5" s="58" t="s">
        <v>99</v>
      </c>
      <c r="Q5" s="56">
        <v>41317</v>
      </c>
      <c r="V5" s="96">
        <v>9524</v>
      </c>
      <c r="W5" s="97" t="s">
        <v>303</v>
      </c>
      <c r="X5" s="98">
        <v>3</v>
      </c>
      <c r="Y5" s="97" t="s">
        <v>17</v>
      </c>
      <c r="Z5" s="98">
        <v>3</v>
      </c>
      <c r="AA5" s="98">
        <v>2.3999999999999999E-6</v>
      </c>
      <c r="AB5" s="98">
        <v>7.1999999999999997E-6</v>
      </c>
      <c r="AC5" s="99" t="s">
        <v>98</v>
      </c>
      <c r="AD5" s="97" t="s">
        <v>47</v>
      </c>
      <c r="AE5" s="97" t="s">
        <v>269</v>
      </c>
      <c r="AF5" s="98">
        <v>10.9</v>
      </c>
      <c r="AG5" s="98">
        <v>2013</v>
      </c>
      <c r="AH5" s="97" t="s">
        <v>31</v>
      </c>
      <c r="AI5" s="97" t="s">
        <v>267</v>
      </c>
      <c r="AJ5" s="100">
        <v>41359</v>
      </c>
      <c r="AN5" s="131">
        <v>9783</v>
      </c>
      <c r="AO5" s="132" t="s">
        <v>553</v>
      </c>
      <c r="AP5" s="131">
        <v>2</v>
      </c>
      <c r="AQ5" s="132" t="s">
        <v>44</v>
      </c>
      <c r="AR5" s="131">
        <v>1</v>
      </c>
      <c r="AS5" s="131">
        <v>1.7999999999999999E-6</v>
      </c>
      <c r="AT5" s="131">
        <v>1.7999999999999999E-6</v>
      </c>
      <c r="AU5" s="133" t="s">
        <v>98</v>
      </c>
      <c r="AV5" s="131">
        <v>1.7999999999999999E-6</v>
      </c>
      <c r="AW5" s="132" t="s">
        <v>44</v>
      </c>
      <c r="AX5" s="132" t="s">
        <v>195</v>
      </c>
      <c r="AY5" s="131">
        <v>10.4</v>
      </c>
      <c r="AZ5" s="131">
        <v>2013</v>
      </c>
      <c r="BA5" s="132" t="s">
        <v>31</v>
      </c>
      <c r="BB5" s="132" t="s">
        <v>450</v>
      </c>
      <c r="BC5" s="134">
        <v>41331</v>
      </c>
      <c r="BG5" s="14">
        <v>9614</v>
      </c>
      <c r="BH5" s="15" t="s">
        <v>823</v>
      </c>
      <c r="BI5" s="16">
        <v>3</v>
      </c>
      <c r="BJ5" s="15" t="s">
        <v>56</v>
      </c>
      <c r="BK5" s="16">
        <v>1</v>
      </c>
      <c r="BL5" s="16">
        <v>1.3900000000000001E-5</v>
      </c>
      <c r="BM5" s="16">
        <v>1.3900000000000001E-5</v>
      </c>
      <c r="BN5" s="17" t="s">
        <v>98</v>
      </c>
      <c r="BO5" s="16">
        <v>1.3900000000000001E-5</v>
      </c>
      <c r="BP5" s="15" t="s">
        <v>54</v>
      </c>
      <c r="BQ5" s="15" t="s">
        <v>761</v>
      </c>
      <c r="BR5" s="16">
        <v>22</v>
      </c>
      <c r="BS5" s="16">
        <v>2013</v>
      </c>
      <c r="BT5" s="15" t="s">
        <v>7</v>
      </c>
      <c r="BU5" s="15" t="s">
        <v>758</v>
      </c>
      <c r="BV5" s="18">
        <v>41360</v>
      </c>
    </row>
    <row r="6" spans="1:74" ht="39">
      <c r="B6" s="57">
        <v>10015</v>
      </c>
      <c r="C6" s="58" t="s">
        <v>102</v>
      </c>
      <c r="D6" s="57">
        <v>2</v>
      </c>
      <c r="E6" s="58" t="s">
        <v>17</v>
      </c>
      <c r="F6" s="57">
        <v>2</v>
      </c>
      <c r="G6" s="57">
        <v>2.3999999999999999E-6</v>
      </c>
      <c r="H6" s="57">
        <v>4.7999999999999998E-6</v>
      </c>
      <c r="I6" s="59" t="s">
        <v>98</v>
      </c>
      <c r="J6" s="57">
        <v>4.7999999999999998E-6</v>
      </c>
      <c r="K6" s="58" t="s">
        <v>47</v>
      </c>
      <c r="L6" s="58" t="s">
        <v>101</v>
      </c>
      <c r="M6" s="57">
        <v>8</v>
      </c>
      <c r="N6" s="57">
        <v>2013</v>
      </c>
      <c r="O6" s="58" t="s">
        <v>7</v>
      </c>
      <c r="P6" s="58" t="s">
        <v>99</v>
      </c>
      <c r="Q6" s="56">
        <v>41317</v>
      </c>
      <c r="V6" s="96">
        <v>9524</v>
      </c>
      <c r="W6" s="97" t="s">
        <v>303</v>
      </c>
      <c r="X6" s="98">
        <v>3</v>
      </c>
      <c r="Y6" s="97" t="s">
        <v>52</v>
      </c>
      <c r="Z6" s="98">
        <v>5</v>
      </c>
      <c r="AA6" s="98">
        <v>4.9999999999999998E-7</v>
      </c>
      <c r="AB6" s="98">
        <v>2.4999999999999998E-6</v>
      </c>
      <c r="AC6" s="99" t="s">
        <v>98</v>
      </c>
      <c r="AD6" s="97" t="s">
        <v>53</v>
      </c>
      <c r="AE6" s="97" t="s">
        <v>269</v>
      </c>
      <c r="AF6" s="98">
        <v>10.9</v>
      </c>
      <c r="AG6" s="98">
        <v>2013</v>
      </c>
      <c r="AH6" s="97" t="s">
        <v>31</v>
      </c>
      <c r="AI6" s="97" t="s">
        <v>267</v>
      </c>
      <c r="AJ6" s="100">
        <v>41359</v>
      </c>
      <c r="AN6" s="131">
        <v>9781</v>
      </c>
      <c r="AO6" s="132" t="s">
        <v>551</v>
      </c>
      <c r="AP6" s="131">
        <v>2</v>
      </c>
      <c r="AQ6" s="132" t="s">
        <v>44</v>
      </c>
      <c r="AR6" s="131">
        <v>3.5</v>
      </c>
      <c r="AS6" s="131">
        <v>1.7999999999999999E-6</v>
      </c>
      <c r="AT6" s="131">
        <v>6.2999999999999998E-6</v>
      </c>
      <c r="AU6" s="133" t="s">
        <v>98</v>
      </c>
      <c r="AV6" s="131">
        <v>6.2999999999999998E-6</v>
      </c>
      <c r="AW6" s="132" t="s">
        <v>44</v>
      </c>
      <c r="AX6" s="132" t="s">
        <v>195</v>
      </c>
      <c r="AY6" s="131">
        <v>9.6999999999999993</v>
      </c>
      <c r="AZ6" s="131">
        <v>2013</v>
      </c>
      <c r="BA6" s="132" t="s">
        <v>31</v>
      </c>
      <c r="BB6" s="132" t="s">
        <v>450</v>
      </c>
      <c r="BC6" s="134">
        <v>41331</v>
      </c>
      <c r="BG6" s="14">
        <v>9622</v>
      </c>
      <c r="BH6" s="15" t="s">
        <v>832</v>
      </c>
      <c r="BI6" s="16">
        <v>3</v>
      </c>
      <c r="BJ6" s="15" t="s">
        <v>56</v>
      </c>
      <c r="BK6" s="16">
        <v>1</v>
      </c>
      <c r="BL6" s="16">
        <v>1.3900000000000001E-5</v>
      </c>
      <c r="BM6" s="16">
        <v>1.3900000000000001E-5</v>
      </c>
      <c r="BN6" s="17" t="s">
        <v>98</v>
      </c>
      <c r="BO6" s="16">
        <v>1.3900000000000001E-5</v>
      </c>
      <c r="BP6" s="15" t="s">
        <v>54</v>
      </c>
      <c r="BQ6" s="15" t="s">
        <v>761</v>
      </c>
      <c r="BR6" s="16">
        <v>21</v>
      </c>
      <c r="BS6" s="16">
        <v>2013</v>
      </c>
      <c r="BT6" s="15" t="s">
        <v>7</v>
      </c>
      <c r="BU6" s="15" t="s">
        <v>758</v>
      </c>
      <c r="BV6" s="18">
        <v>41360</v>
      </c>
    </row>
    <row r="7" spans="1:74" ht="51.75">
      <c r="B7" s="57">
        <v>10016</v>
      </c>
      <c r="C7" s="58" t="s">
        <v>103</v>
      </c>
      <c r="D7" s="57">
        <v>2</v>
      </c>
      <c r="E7" s="58" t="s">
        <v>17</v>
      </c>
      <c r="F7" s="57">
        <v>3</v>
      </c>
      <c r="G7" s="57">
        <v>2.3999999999999999E-6</v>
      </c>
      <c r="H7" s="57">
        <v>7.1999999999999997E-6</v>
      </c>
      <c r="I7" s="59" t="s">
        <v>98</v>
      </c>
      <c r="J7" s="57">
        <v>7.1999999999999997E-6</v>
      </c>
      <c r="K7" s="58" t="s">
        <v>47</v>
      </c>
      <c r="L7" s="58" t="s">
        <v>101</v>
      </c>
      <c r="M7" s="57">
        <v>8</v>
      </c>
      <c r="N7" s="57">
        <v>2013</v>
      </c>
      <c r="O7" s="58" t="s">
        <v>7</v>
      </c>
      <c r="P7" s="58" t="s">
        <v>99</v>
      </c>
      <c r="Q7" s="56">
        <v>41317</v>
      </c>
      <c r="V7" s="96">
        <v>9526</v>
      </c>
      <c r="W7" s="97" t="s">
        <v>305</v>
      </c>
      <c r="X7" s="98">
        <v>3</v>
      </c>
      <c r="Y7" s="97" t="s">
        <v>49</v>
      </c>
      <c r="Z7" s="98">
        <v>3</v>
      </c>
      <c r="AA7" s="98">
        <v>1.01E-5</v>
      </c>
      <c r="AB7" s="98">
        <v>3.0299999999999998E-5</v>
      </c>
      <c r="AC7" s="99" t="s">
        <v>98</v>
      </c>
      <c r="AD7" s="97" t="s">
        <v>66</v>
      </c>
      <c r="AE7" s="97" t="s">
        <v>269</v>
      </c>
      <c r="AF7" s="98">
        <v>27.7</v>
      </c>
      <c r="AG7" s="98">
        <v>2013</v>
      </c>
      <c r="AH7" s="97" t="s">
        <v>31</v>
      </c>
      <c r="AI7" s="97" t="s">
        <v>267</v>
      </c>
      <c r="AJ7" s="100">
        <v>41359</v>
      </c>
      <c r="AN7" s="131">
        <v>9941</v>
      </c>
      <c r="AO7" s="132" t="s">
        <v>512</v>
      </c>
      <c r="AP7" s="131">
        <v>2</v>
      </c>
      <c r="AQ7" s="132" t="s">
        <v>44</v>
      </c>
      <c r="AR7" s="131">
        <v>1</v>
      </c>
      <c r="AS7" s="131">
        <v>1.7999999999999999E-6</v>
      </c>
      <c r="AT7" s="131">
        <v>1.7999999999999999E-6</v>
      </c>
      <c r="AU7" s="133" t="s">
        <v>98</v>
      </c>
      <c r="AV7" s="131">
        <v>1.7999999999999999E-6</v>
      </c>
      <c r="AW7" s="132" t="s">
        <v>44</v>
      </c>
      <c r="AX7" s="132" t="s">
        <v>195</v>
      </c>
      <c r="AY7" s="131">
        <v>9.1</v>
      </c>
      <c r="AZ7" s="131">
        <v>2013</v>
      </c>
      <c r="BA7" s="132" t="s">
        <v>7</v>
      </c>
      <c r="BB7" s="132" t="s">
        <v>450</v>
      </c>
      <c r="BC7" s="134">
        <v>41331</v>
      </c>
      <c r="BG7" s="14">
        <v>9637</v>
      </c>
      <c r="BH7" s="15" t="s">
        <v>849</v>
      </c>
      <c r="BI7" s="16">
        <v>3</v>
      </c>
      <c r="BJ7" s="15" t="s">
        <v>56</v>
      </c>
      <c r="BK7" s="16">
        <v>1</v>
      </c>
      <c r="BL7" s="16">
        <v>1.3900000000000001E-5</v>
      </c>
      <c r="BM7" s="16">
        <v>1.3900000000000001E-5</v>
      </c>
      <c r="BN7" s="17" t="s">
        <v>98</v>
      </c>
      <c r="BO7" s="16">
        <v>1.3900000000000001E-5</v>
      </c>
      <c r="BP7" s="15" t="s">
        <v>54</v>
      </c>
      <c r="BQ7" s="15" t="s">
        <v>761</v>
      </c>
      <c r="BR7" s="16">
        <v>19.2</v>
      </c>
      <c r="BS7" s="16">
        <v>2013</v>
      </c>
      <c r="BT7" s="15" t="s">
        <v>7</v>
      </c>
      <c r="BU7" s="15" t="s">
        <v>758</v>
      </c>
      <c r="BV7" s="18">
        <v>41360</v>
      </c>
    </row>
    <row r="8" spans="1:74" ht="26.25">
      <c r="B8" s="57">
        <v>10027</v>
      </c>
      <c r="C8" s="58" t="s">
        <v>115</v>
      </c>
      <c r="D8" s="57">
        <v>2</v>
      </c>
      <c r="E8" s="58" t="s">
        <v>17</v>
      </c>
      <c r="F8" s="57">
        <v>1</v>
      </c>
      <c r="G8" s="57">
        <v>2.3999999999999999E-6</v>
      </c>
      <c r="H8" s="57">
        <v>2.3999999999999999E-6</v>
      </c>
      <c r="I8" s="59" t="s">
        <v>98</v>
      </c>
      <c r="J8" s="57">
        <v>2.3999999999999999E-6</v>
      </c>
      <c r="K8" s="58" t="s">
        <v>47</v>
      </c>
      <c r="L8" s="58" t="s">
        <v>101</v>
      </c>
      <c r="M8" s="57">
        <v>8.5</v>
      </c>
      <c r="N8" s="57">
        <v>2013</v>
      </c>
      <c r="O8" s="58" t="s">
        <v>7</v>
      </c>
      <c r="P8" s="58" t="s">
        <v>99</v>
      </c>
      <c r="Q8" s="56">
        <v>41317</v>
      </c>
      <c r="V8" s="96">
        <v>9526</v>
      </c>
      <c r="W8" s="97" t="s">
        <v>305</v>
      </c>
      <c r="X8" s="98">
        <v>3</v>
      </c>
      <c r="Y8" s="97" t="s">
        <v>346</v>
      </c>
      <c r="Z8" s="98">
        <v>14</v>
      </c>
      <c r="AA8" s="98">
        <v>4.0299999999999997E-5</v>
      </c>
      <c r="AB8" s="98">
        <v>5.6419999999999994E-4</v>
      </c>
      <c r="AC8" s="99" t="s">
        <v>98</v>
      </c>
      <c r="AD8" s="97" t="s">
        <v>66</v>
      </c>
      <c r="AE8" s="97" t="s">
        <v>269</v>
      </c>
      <c r="AF8" s="98">
        <v>27.7</v>
      </c>
      <c r="AG8" s="98">
        <v>2013</v>
      </c>
      <c r="AH8" s="97" t="s">
        <v>31</v>
      </c>
      <c r="AI8" s="97" t="s">
        <v>267</v>
      </c>
      <c r="AJ8" s="100">
        <v>41359</v>
      </c>
      <c r="AN8" s="131">
        <v>9947</v>
      </c>
      <c r="AO8" s="132" t="s">
        <v>518</v>
      </c>
      <c r="AP8" s="131">
        <v>2</v>
      </c>
      <c r="AQ8" s="132" t="s">
        <v>44</v>
      </c>
      <c r="AR8" s="131">
        <v>9</v>
      </c>
      <c r="AS8" s="131">
        <v>1.7999999999999999E-6</v>
      </c>
      <c r="AT8" s="131">
        <v>1.6200000000000001E-5</v>
      </c>
      <c r="AU8" s="133" t="s">
        <v>98</v>
      </c>
      <c r="AV8" s="131">
        <v>1.6200000000000001E-5</v>
      </c>
      <c r="AW8" s="132" t="s">
        <v>44</v>
      </c>
      <c r="AX8" s="132" t="s">
        <v>195</v>
      </c>
      <c r="AY8" s="131">
        <v>9</v>
      </c>
      <c r="AZ8" s="131">
        <v>2013</v>
      </c>
      <c r="BA8" s="132" t="s">
        <v>7</v>
      </c>
      <c r="BB8" s="132" t="s">
        <v>450</v>
      </c>
      <c r="BC8" s="134">
        <v>41331</v>
      </c>
      <c r="BG8" s="14">
        <v>9686</v>
      </c>
      <c r="BH8" s="15" t="s">
        <v>774</v>
      </c>
      <c r="BI8" s="16">
        <v>3</v>
      </c>
      <c r="BJ8" s="15" t="s">
        <v>56</v>
      </c>
      <c r="BK8" s="16">
        <v>4</v>
      </c>
      <c r="BL8" s="16">
        <v>1.3900000000000001E-5</v>
      </c>
      <c r="BM8" s="16">
        <v>5.5600000000000003E-5</v>
      </c>
      <c r="BN8" s="17" t="s">
        <v>98</v>
      </c>
      <c r="BO8" s="16">
        <v>5.5600000000000003E-5</v>
      </c>
      <c r="BP8" s="15" t="s">
        <v>54</v>
      </c>
      <c r="BQ8" s="15" t="s">
        <v>761</v>
      </c>
      <c r="BR8" s="16">
        <v>21</v>
      </c>
      <c r="BS8" s="16">
        <v>2013</v>
      </c>
      <c r="BT8" s="15" t="s">
        <v>7</v>
      </c>
      <c r="BU8" s="15" t="s">
        <v>758</v>
      </c>
      <c r="BV8" s="18">
        <v>41346</v>
      </c>
    </row>
    <row r="9" spans="1:74" ht="26.25">
      <c r="B9" s="57">
        <v>10021</v>
      </c>
      <c r="C9" s="58" t="s">
        <v>108</v>
      </c>
      <c r="D9" s="57">
        <v>2</v>
      </c>
      <c r="E9" s="58" t="s">
        <v>17</v>
      </c>
      <c r="F9" s="57">
        <v>1</v>
      </c>
      <c r="G9" s="57">
        <v>2.3999999999999999E-6</v>
      </c>
      <c r="H9" s="57">
        <v>2.3999999999999999E-6</v>
      </c>
      <c r="I9" s="59" t="s">
        <v>98</v>
      </c>
      <c r="J9" s="57">
        <v>2.3999999999999999E-6</v>
      </c>
      <c r="K9" s="58" t="s">
        <v>47</v>
      </c>
      <c r="L9" s="58" t="s">
        <v>101</v>
      </c>
      <c r="M9" s="57">
        <v>8.5</v>
      </c>
      <c r="N9" s="57">
        <v>2013</v>
      </c>
      <c r="O9" s="58" t="s">
        <v>7</v>
      </c>
      <c r="P9" s="58" t="s">
        <v>99</v>
      </c>
      <c r="Q9" s="56">
        <v>41317</v>
      </c>
      <c r="V9" s="96">
        <v>9527</v>
      </c>
      <c r="W9" s="97" t="s">
        <v>307</v>
      </c>
      <c r="X9" s="98">
        <v>3</v>
      </c>
      <c r="Y9" s="97" t="s">
        <v>44</v>
      </c>
      <c r="Z9" s="98">
        <v>68</v>
      </c>
      <c r="AA9" s="98">
        <v>1.7999999999999999E-6</v>
      </c>
      <c r="AB9" s="98">
        <v>1.2239999999999999E-4</v>
      </c>
      <c r="AC9" s="99" t="s">
        <v>98</v>
      </c>
      <c r="AD9" s="97" t="s">
        <v>44</v>
      </c>
      <c r="AE9" s="97" t="s">
        <v>269</v>
      </c>
      <c r="AF9" s="98">
        <v>19.3</v>
      </c>
      <c r="AG9" s="98">
        <v>2013</v>
      </c>
      <c r="AH9" s="97" t="s">
        <v>31</v>
      </c>
      <c r="AI9" s="97" t="s">
        <v>267</v>
      </c>
      <c r="AJ9" s="100">
        <v>41359</v>
      </c>
      <c r="AN9" s="131">
        <v>9841</v>
      </c>
      <c r="AO9" s="132" t="s">
        <v>492</v>
      </c>
      <c r="AP9" s="131">
        <v>2</v>
      </c>
      <c r="AQ9" s="132" t="s">
        <v>17</v>
      </c>
      <c r="AR9" s="131">
        <v>1</v>
      </c>
      <c r="AS9" s="131">
        <v>2.3999999999999999E-6</v>
      </c>
      <c r="AT9" s="131">
        <v>2.3999999999999999E-6</v>
      </c>
      <c r="AU9" s="133" t="s">
        <v>98</v>
      </c>
      <c r="AV9" s="131">
        <v>2.3999999999999999E-6</v>
      </c>
      <c r="AW9" s="132" t="s">
        <v>47</v>
      </c>
      <c r="AX9" s="132" t="s">
        <v>195</v>
      </c>
      <c r="AY9" s="131">
        <v>9.9</v>
      </c>
      <c r="AZ9" s="131">
        <v>2013</v>
      </c>
      <c r="BA9" s="132" t="s">
        <v>31</v>
      </c>
      <c r="BB9" s="132" t="s">
        <v>450</v>
      </c>
      <c r="BC9" s="134">
        <v>41317</v>
      </c>
      <c r="BG9" s="14">
        <v>9685</v>
      </c>
      <c r="BH9" s="15" t="s">
        <v>773</v>
      </c>
      <c r="BI9" s="16">
        <v>3</v>
      </c>
      <c r="BJ9" s="15" t="s">
        <v>56</v>
      </c>
      <c r="BK9" s="16">
        <v>1</v>
      </c>
      <c r="BL9" s="16">
        <v>1.3900000000000001E-5</v>
      </c>
      <c r="BM9" s="16">
        <v>1.3900000000000001E-5</v>
      </c>
      <c r="BN9" s="17" t="s">
        <v>98</v>
      </c>
      <c r="BO9" s="16">
        <v>1.3900000000000001E-5</v>
      </c>
      <c r="BP9" s="15" t="s">
        <v>54</v>
      </c>
      <c r="BQ9" s="15" t="s">
        <v>761</v>
      </c>
      <c r="BR9" s="16">
        <v>20.3</v>
      </c>
      <c r="BS9" s="16">
        <v>2013</v>
      </c>
      <c r="BT9" s="15" t="s">
        <v>7</v>
      </c>
      <c r="BU9" s="15" t="s">
        <v>758</v>
      </c>
      <c r="BV9" s="18">
        <v>41346</v>
      </c>
    </row>
    <row r="10" spans="1:74" ht="26.25">
      <c r="B10" s="57">
        <v>10019</v>
      </c>
      <c r="C10" s="58" t="s">
        <v>106</v>
      </c>
      <c r="D10" s="57">
        <v>2</v>
      </c>
      <c r="E10" s="58" t="s">
        <v>17</v>
      </c>
      <c r="F10" s="57">
        <v>1</v>
      </c>
      <c r="G10" s="57">
        <v>2.3999999999999999E-6</v>
      </c>
      <c r="H10" s="57">
        <v>2.3999999999999999E-6</v>
      </c>
      <c r="I10" s="59" t="s">
        <v>98</v>
      </c>
      <c r="J10" s="57">
        <v>2.3999999999999999E-6</v>
      </c>
      <c r="K10" s="58" t="s">
        <v>47</v>
      </c>
      <c r="L10" s="58" t="s">
        <v>101</v>
      </c>
      <c r="M10" s="57">
        <v>8.3000000000000007</v>
      </c>
      <c r="N10" s="57">
        <v>2013</v>
      </c>
      <c r="O10" s="58" t="s">
        <v>7</v>
      </c>
      <c r="P10" s="58" t="s">
        <v>99</v>
      </c>
      <c r="Q10" s="56">
        <v>41317</v>
      </c>
      <c r="V10" s="96">
        <v>9527</v>
      </c>
      <c r="W10" s="97" t="s">
        <v>307</v>
      </c>
      <c r="X10" s="98">
        <v>3</v>
      </c>
      <c r="Y10" s="97" t="s">
        <v>346</v>
      </c>
      <c r="Z10" s="98">
        <v>1</v>
      </c>
      <c r="AA10" s="98">
        <v>4.0299999999999997E-5</v>
      </c>
      <c r="AB10" s="98">
        <v>4.0299999999999997E-5</v>
      </c>
      <c r="AC10" s="99" t="s">
        <v>98</v>
      </c>
      <c r="AD10" s="97" t="s">
        <v>66</v>
      </c>
      <c r="AE10" s="97" t="s">
        <v>269</v>
      </c>
      <c r="AF10" s="98">
        <v>19.3</v>
      </c>
      <c r="AG10" s="98">
        <v>2013</v>
      </c>
      <c r="AH10" s="97" t="s">
        <v>31</v>
      </c>
      <c r="AI10" s="97" t="s">
        <v>267</v>
      </c>
      <c r="AJ10" s="100">
        <v>41359</v>
      </c>
      <c r="AN10" s="131">
        <v>9781</v>
      </c>
      <c r="AO10" s="132" t="s">
        <v>551</v>
      </c>
      <c r="AP10" s="131">
        <v>2</v>
      </c>
      <c r="AQ10" s="132" t="s">
        <v>17</v>
      </c>
      <c r="AR10" s="131">
        <v>2</v>
      </c>
      <c r="AS10" s="131">
        <v>2.3999999999999999E-6</v>
      </c>
      <c r="AT10" s="131">
        <v>4.7999999999999998E-6</v>
      </c>
      <c r="AU10" s="133" t="s">
        <v>98</v>
      </c>
      <c r="AV10" s="131">
        <v>4.7999999999999998E-6</v>
      </c>
      <c r="AW10" s="132" t="s">
        <v>47</v>
      </c>
      <c r="AX10" s="132" t="s">
        <v>195</v>
      </c>
      <c r="AY10" s="131">
        <v>9.6999999999999993</v>
      </c>
      <c r="AZ10" s="131">
        <v>2013</v>
      </c>
      <c r="BA10" s="132" t="s">
        <v>31</v>
      </c>
      <c r="BB10" s="132" t="s">
        <v>450</v>
      </c>
      <c r="BC10" s="134">
        <v>41331</v>
      </c>
      <c r="BG10" s="14">
        <v>9614</v>
      </c>
      <c r="BH10" s="15" t="s">
        <v>823</v>
      </c>
      <c r="BI10" s="16">
        <v>3</v>
      </c>
      <c r="BJ10" s="15" t="s">
        <v>44</v>
      </c>
      <c r="BK10" s="16">
        <v>1</v>
      </c>
      <c r="BL10" s="16">
        <v>1.7999999999999999E-6</v>
      </c>
      <c r="BM10" s="16">
        <v>1.7999999999999999E-6</v>
      </c>
      <c r="BN10" s="17" t="s">
        <v>98</v>
      </c>
      <c r="BO10" s="16">
        <v>1.7999999999999999E-6</v>
      </c>
      <c r="BP10" s="15" t="s">
        <v>44</v>
      </c>
      <c r="BQ10" s="15" t="s">
        <v>761</v>
      </c>
      <c r="BR10" s="16">
        <v>22</v>
      </c>
      <c r="BS10" s="16">
        <v>2013</v>
      </c>
      <c r="BT10" s="15" t="s">
        <v>7</v>
      </c>
      <c r="BU10" s="15" t="s">
        <v>758</v>
      </c>
      <c r="BV10" s="18">
        <v>41360</v>
      </c>
    </row>
    <row r="11" spans="1:74" ht="51.75">
      <c r="B11" s="57">
        <v>9856</v>
      </c>
      <c r="C11" s="58" t="s">
        <v>135</v>
      </c>
      <c r="D11" s="57">
        <v>2</v>
      </c>
      <c r="E11" s="58" t="s">
        <v>17</v>
      </c>
      <c r="F11" s="57">
        <v>4</v>
      </c>
      <c r="G11" s="57">
        <v>2.3999999999999999E-6</v>
      </c>
      <c r="H11" s="57">
        <v>9.5999999999999996E-6</v>
      </c>
      <c r="I11" s="59" t="s">
        <v>98</v>
      </c>
      <c r="J11" s="57">
        <v>9.5999999999999996E-6</v>
      </c>
      <c r="K11" s="58" t="s">
        <v>47</v>
      </c>
      <c r="L11" s="58" t="s">
        <v>101</v>
      </c>
      <c r="M11" s="57">
        <v>10.8</v>
      </c>
      <c r="N11" s="57">
        <v>2013</v>
      </c>
      <c r="O11" s="58" t="s">
        <v>31</v>
      </c>
      <c r="P11" s="58" t="s">
        <v>99</v>
      </c>
      <c r="Q11" s="56">
        <v>41317</v>
      </c>
      <c r="V11" s="96">
        <v>9528</v>
      </c>
      <c r="W11" s="97" t="s">
        <v>309</v>
      </c>
      <c r="X11" s="98">
        <v>3</v>
      </c>
      <c r="Y11" s="97" t="s">
        <v>49</v>
      </c>
      <c r="Z11" s="98">
        <v>3</v>
      </c>
      <c r="AA11" s="98">
        <v>1.01E-5</v>
      </c>
      <c r="AB11" s="98">
        <v>3.0299999999999998E-5</v>
      </c>
      <c r="AC11" s="99" t="s">
        <v>98</v>
      </c>
      <c r="AD11" s="97" t="s">
        <v>66</v>
      </c>
      <c r="AE11" s="97" t="s">
        <v>269</v>
      </c>
      <c r="AF11" s="98">
        <v>23.9</v>
      </c>
      <c r="AG11" s="98">
        <v>2013</v>
      </c>
      <c r="AH11" s="97" t="s">
        <v>31</v>
      </c>
      <c r="AI11" s="97" t="s">
        <v>267</v>
      </c>
      <c r="AJ11" s="100">
        <v>41359</v>
      </c>
      <c r="AN11" s="131">
        <v>9783</v>
      </c>
      <c r="AO11" s="132" t="s">
        <v>553</v>
      </c>
      <c r="AP11" s="131">
        <v>2</v>
      </c>
      <c r="AQ11" s="132" t="s">
        <v>17</v>
      </c>
      <c r="AR11" s="131">
        <v>2</v>
      </c>
      <c r="AS11" s="131">
        <v>2.3999999999999999E-6</v>
      </c>
      <c r="AT11" s="131">
        <v>4.7999999999999998E-6</v>
      </c>
      <c r="AU11" s="133" t="s">
        <v>98</v>
      </c>
      <c r="AV11" s="131">
        <v>4.7999999999999998E-6</v>
      </c>
      <c r="AW11" s="132" t="s">
        <v>47</v>
      </c>
      <c r="AX11" s="132" t="s">
        <v>195</v>
      </c>
      <c r="AY11" s="131">
        <v>10.4</v>
      </c>
      <c r="AZ11" s="131">
        <v>2013</v>
      </c>
      <c r="BA11" s="132" t="s">
        <v>31</v>
      </c>
      <c r="BB11" s="132" t="s">
        <v>450</v>
      </c>
      <c r="BC11" s="134">
        <v>41331</v>
      </c>
      <c r="BG11" s="14">
        <v>9615</v>
      </c>
      <c r="BH11" s="15" t="s">
        <v>825</v>
      </c>
      <c r="BI11" s="16">
        <v>3</v>
      </c>
      <c r="BJ11" s="15" t="s">
        <v>44</v>
      </c>
      <c r="BK11" s="16">
        <v>19</v>
      </c>
      <c r="BL11" s="16">
        <v>1.7999999999999999E-6</v>
      </c>
      <c r="BM11" s="16">
        <v>3.4199999999999998E-5</v>
      </c>
      <c r="BN11" s="17" t="s">
        <v>98</v>
      </c>
      <c r="BO11" s="16">
        <v>3.4199999999999998E-5</v>
      </c>
      <c r="BP11" s="15" t="s">
        <v>44</v>
      </c>
      <c r="BQ11" s="15" t="s">
        <v>761</v>
      </c>
      <c r="BR11" s="16">
        <v>19.600000000000001</v>
      </c>
      <c r="BS11" s="16">
        <v>2013</v>
      </c>
      <c r="BT11" s="15" t="s">
        <v>7</v>
      </c>
      <c r="BU11" s="15" t="s">
        <v>758</v>
      </c>
      <c r="BV11" s="18">
        <v>41360</v>
      </c>
    </row>
    <row r="12" spans="1:74" ht="26.25">
      <c r="B12" s="57">
        <v>10030</v>
      </c>
      <c r="C12" s="58" t="s">
        <v>118</v>
      </c>
      <c r="D12" s="57">
        <v>2</v>
      </c>
      <c r="E12" s="58" t="s">
        <v>17</v>
      </c>
      <c r="F12" s="57">
        <v>2</v>
      </c>
      <c r="G12" s="57">
        <v>2.3999999999999999E-6</v>
      </c>
      <c r="H12" s="57">
        <v>4.7999999999999998E-6</v>
      </c>
      <c r="I12" s="59" t="s">
        <v>98</v>
      </c>
      <c r="J12" s="57">
        <v>4.7999999999999998E-6</v>
      </c>
      <c r="K12" s="58" t="s">
        <v>47</v>
      </c>
      <c r="L12" s="58" t="s">
        <v>101</v>
      </c>
      <c r="M12" s="57">
        <v>8.8000000000000007</v>
      </c>
      <c r="N12" s="57">
        <v>2013</v>
      </c>
      <c r="O12" s="58" t="s">
        <v>7</v>
      </c>
      <c r="P12" s="58" t="s">
        <v>99</v>
      </c>
      <c r="Q12" s="56">
        <v>41317</v>
      </c>
      <c r="V12" s="96">
        <v>9528</v>
      </c>
      <c r="W12" s="97" t="s">
        <v>309</v>
      </c>
      <c r="X12" s="98">
        <v>3</v>
      </c>
      <c r="Y12" s="97" t="s">
        <v>346</v>
      </c>
      <c r="Z12" s="98">
        <v>1</v>
      </c>
      <c r="AA12" s="98">
        <v>4.0299999999999997E-5</v>
      </c>
      <c r="AB12" s="98">
        <v>4.0299999999999997E-5</v>
      </c>
      <c r="AC12" s="99" t="s">
        <v>98</v>
      </c>
      <c r="AD12" s="97" t="s">
        <v>66</v>
      </c>
      <c r="AE12" s="97" t="s">
        <v>269</v>
      </c>
      <c r="AF12" s="98">
        <v>23.9</v>
      </c>
      <c r="AG12" s="98">
        <v>2013</v>
      </c>
      <c r="AH12" s="97" t="s">
        <v>31</v>
      </c>
      <c r="AI12" s="97" t="s">
        <v>267</v>
      </c>
      <c r="AJ12" s="100">
        <v>41359</v>
      </c>
      <c r="AN12" s="131">
        <v>9943</v>
      </c>
      <c r="AO12" s="132" t="s">
        <v>514</v>
      </c>
      <c r="AP12" s="131">
        <v>2</v>
      </c>
      <c r="AQ12" s="132" t="s">
        <v>17</v>
      </c>
      <c r="AR12" s="131">
        <v>1</v>
      </c>
      <c r="AS12" s="131">
        <v>2.3999999999999999E-6</v>
      </c>
      <c r="AT12" s="131">
        <v>2.3999999999999999E-6</v>
      </c>
      <c r="AU12" s="133" t="s">
        <v>98</v>
      </c>
      <c r="AV12" s="131">
        <v>2.3999999999999999E-6</v>
      </c>
      <c r="AW12" s="132" t="s">
        <v>47</v>
      </c>
      <c r="AX12" s="132" t="s">
        <v>195</v>
      </c>
      <c r="AY12" s="131">
        <v>7.3</v>
      </c>
      <c r="AZ12" s="131">
        <v>2013</v>
      </c>
      <c r="BA12" s="132" t="s">
        <v>7</v>
      </c>
      <c r="BB12" s="132" t="s">
        <v>450</v>
      </c>
      <c r="BC12" s="134">
        <v>41331</v>
      </c>
      <c r="BG12" s="14">
        <v>9616</v>
      </c>
      <c r="BH12" s="15" t="s">
        <v>826</v>
      </c>
      <c r="BI12" s="16">
        <v>3</v>
      </c>
      <c r="BJ12" s="15" t="s">
        <v>44</v>
      </c>
      <c r="BK12" s="16">
        <v>2</v>
      </c>
      <c r="BL12" s="16">
        <v>1.7999999999999999E-6</v>
      </c>
      <c r="BM12" s="16">
        <v>3.5999999999999998E-6</v>
      </c>
      <c r="BN12" s="17" t="s">
        <v>98</v>
      </c>
      <c r="BO12" s="16">
        <v>3.5999999999999998E-6</v>
      </c>
      <c r="BP12" s="15" t="s">
        <v>44</v>
      </c>
      <c r="BQ12" s="15" t="s">
        <v>761</v>
      </c>
      <c r="BR12" s="16">
        <v>18.600000000000001</v>
      </c>
      <c r="BS12" s="16">
        <v>2013</v>
      </c>
      <c r="BT12" s="15" t="s">
        <v>7</v>
      </c>
      <c r="BU12" s="15" t="s">
        <v>758</v>
      </c>
      <c r="BV12" s="18">
        <v>41360</v>
      </c>
    </row>
    <row r="13" spans="1:74" ht="51.75">
      <c r="B13" s="57">
        <v>9863</v>
      </c>
      <c r="C13" s="58" t="s">
        <v>143</v>
      </c>
      <c r="D13" s="57">
        <v>2</v>
      </c>
      <c r="E13" s="58" t="s">
        <v>17</v>
      </c>
      <c r="F13" s="57">
        <v>2</v>
      </c>
      <c r="G13" s="57">
        <v>2.3999999999999999E-6</v>
      </c>
      <c r="H13" s="57">
        <v>4.7999999999999998E-6</v>
      </c>
      <c r="I13" s="59" t="s">
        <v>98</v>
      </c>
      <c r="J13" s="57">
        <v>4.7999999999999998E-6</v>
      </c>
      <c r="K13" s="58" t="s">
        <v>47</v>
      </c>
      <c r="L13" s="58" t="s">
        <v>101</v>
      </c>
      <c r="M13" s="57">
        <v>10.3</v>
      </c>
      <c r="N13" s="57">
        <v>2013</v>
      </c>
      <c r="O13" s="58" t="s">
        <v>31</v>
      </c>
      <c r="P13" s="58" t="s">
        <v>99</v>
      </c>
      <c r="Q13" s="56">
        <v>41317</v>
      </c>
      <c r="V13" s="96">
        <v>9529</v>
      </c>
      <c r="W13" s="97" t="s">
        <v>310</v>
      </c>
      <c r="X13" s="98">
        <v>3</v>
      </c>
      <c r="Y13" s="97" t="s">
        <v>49</v>
      </c>
      <c r="Z13" s="98">
        <v>10</v>
      </c>
      <c r="AA13" s="98">
        <v>1.01E-5</v>
      </c>
      <c r="AB13" s="98">
        <v>1.01E-4</v>
      </c>
      <c r="AC13" s="99" t="s">
        <v>98</v>
      </c>
      <c r="AD13" s="97" t="s">
        <v>66</v>
      </c>
      <c r="AE13" s="97" t="s">
        <v>269</v>
      </c>
      <c r="AF13" s="98">
        <v>35.200000000000003</v>
      </c>
      <c r="AG13" s="98">
        <v>2013</v>
      </c>
      <c r="AH13" s="97" t="s">
        <v>31</v>
      </c>
      <c r="AI13" s="97" t="s">
        <v>267</v>
      </c>
      <c r="AJ13" s="100">
        <v>41359</v>
      </c>
      <c r="AN13" s="131">
        <v>9824</v>
      </c>
      <c r="AO13" s="132" t="s">
        <v>473</v>
      </c>
      <c r="AP13" s="131">
        <v>2</v>
      </c>
      <c r="AQ13" s="132" t="s">
        <v>17</v>
      </c>
      <c r="AR13" s="131">
        <v>2</v>
      </c>
      <c r="AS13" s="131">
        <v>2.3999999999999999E-6</v>
      </c>
      <c r="AT13" s="131">
        <v>4.7999999999999998E-6</v>
      </c>
      <c r="AU13" s="133" t="s">
        <v>98</v>
      </c>
      <c r="AV13" s="131">
        <v>4.7999999999999998E-6</v>
      </c>
      <c r="AW13" s="132" t="s">
        <v>47</v>
      </c>
      <c r="AX13" s="132" t="s">
        <v>195</v>
      </c>
      <c r="AY13" s="131">
        <v>9.4</v>
      </c>
      <c r="AZ13" s="131">
        <v>2013</v>
      </c>
      <c r="BA13" s="132" t="s">
        <v>31</v>
      </c>
      <c r="BB13" s="132" t="s">
        <v>450</v>
      </c>
      <c r="BC13" s="134">
        <v>41317</v>
      </c>
      <c r="BG13" s="14">
        <v>9617</v>
      </c>
      <c r="BH13" s="15" t="s">
        <v>827</v>
      </c>
      <c r="BI13" s="16">
        <v>3</v>
      </c>
      <c r="BJ13" s="15" t="s">
        <v>44</v>
      </c>
      <c r="BK13" s="16">
        <v>1</v>
      </c>
      <c r="BL13" s="16">
        <v>1.7999999999999999E-6</v>
      </c>
      <c r="BM13" s="16">
        <v>1.7999999999999999E-6</v>
      </c>
      <c r="BN13" s="17" t="s">
        <v>98</v>
      </c>
      <c r="BO13" s="16">
        <v>1.7999999999999999E-6</v>
      </c>
      <c r="BP13" s="15" t="s">
        <v>44</v>
      </c>
      <c r="BQ13" s="15" t="s">
        <v>761</v>
      </c>
      <c r="BR13" s="16">
        <v>17.5</v>
      </c>
      <c r="BS13" s="16">
        <v>2013</v>
      </c>
      <c r="BT13" s="15" t="s">
        <v>7</v>
      </c>
      <c r="BU13" s="15" t="s">
        <v>758</v>
      </c>
      <c r="BV13" s="18">
        <v>41360</v>
      </c>
    </row>
    <row r="14" spans="1:74" ht="26.25">
      <c r="B14" s="57">
        <v>9848</v>
      </c>
      <c r="C14" s="58" t="s">
        <v>127</v>
      </c>
      <c r="D14" s="57">
        <v>2</v>
      </c>
      <c r="E14" s="58" t="s">
        <v>17</v>
      </c>
      <c r="F14" s="57">
        <v>2</v>
      </c>
      <c r="G14" s="57">
        <v>2.3999999999999999E-6</v>
      </c>
      <c r="H14" s="57">
        <v>4.7999999999999998E-6</v>
      </c>
      <c r="I14" s="59" t="s">
        <v>98</v>
      </c>
      <c r="J14" s="57">
        <v>4.7999999999999998E-6</v>
      </c>
      <c r="K14" s="58" t="s">
        <v>47</v>
      </c>
      <c r="L14" s="58" t="s">
        <v>101</v>
      </c>
      <c r="M14" s="57">
        <v>10.9</v>
      </c>
      <c r="N14" s="57">
        <v>2013</v>
      </c>
      <c r="O14" s="58" t="s">
        <v>31</v>
      </c>
      <c r="P14" s="58" t="s">
        <v>99</v>
      </c>
      <c r="Q14" s="56">
        <v>41317</v>
      </c>
      <c r="V14" s="96">
        <v>9529</v>
      </c>
      <c r="W14" s="97" t="s">
        <v>310</v>
      </c>
      <c r="X14" s="98">
        <v>3</v>
      </c>
      <c r="Y14" s="97" t="s">
        <v>346</v>
      </c>
      <c r="Z14" s="98">
        <v>5</v>
      </c>
      <c r="AA14" s="98">
        <v>4.0299999999999997E-5</v>
      </c>
      <c r="AB14" s="98">
        <v>2.0149999999999999E-4</v>
      </c>
      <c r="AC14" s="99" t="s">
        <v>98</v>
      </c>
      <c r="AD14" s="97" t="s">
        <v>66</v>
      </c>
      <c r="AE14" s="97" t="s">
        <v>269</v>
      </c>
      <c r="AF14" s="98">
        <v>35.200000000000003</v>
      </c>
      <c r="AG14" s="98">
        <v>2013</v>
      </c>
      <c r="AH14" s="97" t="s">
        <v>31</v>
      </c>
      <c r="AI14" s="97" t="s">
        <v>267</v>
      </c>
      <c r="AJ14" s="100">
        <v>41359</v>
      </c>
      <c r="AN14" s="131">
        <v>9942</v>
      </c>
      <c r="AO14" s="132" t="s">
        <v>513</v>
      </c>
      <c r="AP14" s="131">
        <v>2</v>
      </c>
      <c r="AQ14" s="132" t="s">
        <v>17</v>
      </c>
      <c r="AR14" s="131">
        <v>2</v>
      </c>
      <c r="AS14" s="131">
        <v>2.3999999999999999E-6</v>
      </c>
      <c r="AT14" s="131">
        <v>4.7999999999999998E-6</v>
      </c>
      <c r="AU14" s="133" t="s">
        <v>98</v>
      </c>
      <c r="AV14" s="131">
        <v>4.7999999999999998E-6</v>
      </c>
      <c r="AW14" s="132" t="s">
        <v>47</v>
      </c>
      <c r="AX14" s="132" t="s">
        <v>195</v>
      </c>
      <c r="AY14" s="131">
        <v>8.8000000000000007</v>
      </c>
      <c r="AZ14" s="131">
        <v>2013</v>
      </c>
      <c r="BA14" s="132" t="s">
        <v>7</v>
      </c>
      <c r="BB14" s="132" t="s">
        <v>450</v>
      </c>
      <c r="BC14" s="134">
        <v>41331</v>
      </c>
      <c r="BG14" s="14">
        <v>9734</v>
      </c>
      <c r="BH14" s="15" t="s">
        <v>733</v>
      </c>
      <c r="BI14" s="16">
        <v>2</v>
      </c>
      <c r="BJ14" s="15" t="s">
        <v>44</v>
      </c>
      <c r="BK14" s="16">
        <v>2</v>
      </c>
      <c r="BL14" s="16">
        <v>1.7999999999999999E-6</v>
      </c>
      <c r="BM14" s="16">
        <v>3.5999999999999998E-6</v>
      </c>
      <c r="BN14" s="17" t="s">
        <v>98</v>
      </c>
      <c r="BO14" s="16">
        <v>3.5999999999999998E-6</v>
      </c>
      <c r="BP14" s="15" t="s">
        <v>44</v>
      </c>
      <c r="BQ14" s="15" t="s">
        <v>708</v>
      </c>
      <c r="BR14" s="16">
        <v>11.7</v>
      </c>
      <c r="BS14" s="16">
        <v>2013</v>
      </c>
      <c r="BT14" s="15" t="s">
        <v>31</v>
      </c>
      <c r="BU14" s="15" t="s">
        <v>705</v>
      </c>
      <c r="BV14" s="18">
        <v>41331</v>
      </c>
    </row>
    <row r="15" spans="1:74" ht="51.75">
      <c r="B15" s="57">
        <v>10032</v>
      </c>
      <c r="C15" s="58" t="s">
        <v>120</v>
      </c>
      <c r="D15" s="57">
        <v>2</v>
      </c>
      <c r="E15" s="58" t="s">
        <v>17</v>
      </c>
      <c r="F15" s="57">
        <v>1</v>
      </c>
      <c r="G15" s="57">
        <v>2.3999999999999999E-6</v>
      </c>
      <c r="H15" s="57">
        <v>2.3999999999999999E-6</v>
      </c>
      <c r="I15" s="59" t="s">
        <v>98</v>
      </c>
      <c r="J15" s="57">
        <v>2.3999999999999999E-6</v>
      </c>
      <c r="K15" s="58" t="s">
        <v>47</v>
      </c>
      <c r="L15" s="58" t="s">
        <v>101</v>
      </c>
      <c r="M15" s="57">
        <v>8.4</v>
      </c>
      <c r="N15" s="57">
        <v>2013</v>
      </c>
      <c r="O15" s="58" t="s">
        <v>7</v>
      </c>
      <c r="P15" s="58" t="s">
        <v>99</v>
      </c>
      <c r="Q15" s="56">
        <v>41317</v>
      </c>
      <c r="V15" s="96">
        <v>9531</v>
      </c>
      <c r="W15" s="97" t="s">
        <v>314</v>
      </c>
      <c r="X15" s="98">
        <v>3</v>
      </c>
      <c r="Y15" s="97" t="s">
        <v>49</v>
      </c>
      <c r="Z15" s="98">
        <v>3</v>
      </c>
      <c r="AA15" s="98">
        <v>1.01E-5</v>
      </c>
      <c r="AB15" s="98">
        <v>3.0299999999999998E-5</v>
      </c>
      <c r="AC15" s="99" t="s">
        <v>98</v>
      </c>
      <c r="AD15" s="97" t="s">
        <v>66</v>
      </c>
      <c r="AE15" s="97" t="s">
        <v>269</v>
      </c>
      <c r="AF15" s="98">
        <v>21.8</v>
      </c>
      <c r="AG15" s="98">
        <v>2013</v>
      </c>
      <c r="AH15" s="97" t="s">
        <v>31</v>
      </c>
      <c r="AI15" s="97" t="s">
        <v>267</v>
      </c>
      <c r="AJ15" s="100">
        <v>41359</v>
      </c>
      <c r="AN15" s="131">
        <v>9831</v>
      </c>
      <c r="AO15" s="132" t="s">
        <v>481</v>
      </c>
      <c r="AP15" s="131">
        <v>2</v>
      </c>
      <c r="AQ15" s="132" t="s">
        <v>17</v>
      </c>
      <c r="AR15" s="131">
        <v>2</v>
      </c>
      <c r="AS15" s="131">
        <v>2.3999999999999999E-6</v>
      </c>
      <c r="AT15" s="131">
        <v>4.7999999999999998E-6</v>
      </c>
      <c r="AU15" s="133" t="s">
        <v>98</v>
      </c>
      <c r="AV15" s="131">
        <v>4.7999999999999998E-6</v>
      </c>
      <c r="AW15" s="132" t="s">
        <v>47</v>
      </c>
      <c r="AX15" s="132" t="s">
        <v>195</v>
      </c>
      <c r="AY15" s="131">
        <v>10</v>
      </c>
      <c r="AZ15" s="131">
        <v>2013</v>
      </c>
      <c r="BA15" s="132" t="s">
        <v>31</v>
      </c>
      <c r="BB15" s="132" t="s">
        <v>450</v>
      </c>
      <c r="BC15" s="134">
        <v>41317</v>
      </c>
      <c r="BG15" s="14">
        <v>9619</v>
      </c>
      <c r="BH15" s="15" t="s">
        <v>829</v>
      </c>
      <c r="BI15" s="16">
        <v>3</v>
      </c>
      <c r="BJ15" s="15" t="s">
        <v>44</v>
      </c>
      <c r="BK15" s="16">
        <v>6</v>
      </c>
      <c r="BL15" s="16">
        <v>1.7999999999999999E-6</v>
      </c>
      <c r="BM15" s="16">
        <v>1.08E-5</v>
      </c>
      <c r="BN15" s="17" t="s">
        <v>98</v>
      </c>
      <c r="BO15" s="16">
        <v>1.08E-5</v>
      </c>
      <c r="BP15" s="15" t="s">
        <v>44</v>
      </c>
      <c r="BQ15" s="15" t="s">
        <v>761</v>
      </c>
      <c r="BR15" s="16">
        <v>16</v>
      </c>
      <c r="BS15" s="16">
        <v>2013</v>
      </c>
      <c r="BT15" s="15" t="s">
        <v>7</v>
      </c>
      <c r="BU15" s="15" t="s">
        <v>758</v>
      </c>
      <c r="BV15" s="18">
        <v>41360</v>
      </c>
    </row>
    <row r="16" spans="1:74" ht="26.25">
      <c r="B16" s="57">
        <v>9847</v>
      </c>
      <c r="C16" s="58" t="s">
        <v>126</v>
      </c>
      <c r="D16" s="57">
        <v>2</v>
      </c>
      <c r="E16" s="58" t="s">
        <v>17</v>
      </c>
      <c r="F16" s="57">
        <v>3</v>
      </c>
      <c r="G16" s="57">
        <v>2.3999999999999999E-6</v>
      </c>
      <c r="H16" s="57">
        <v>7.1999999999999997E-6</v>
      </c>
      <c r="I16" s="59" t="s">
        <v>98</v>
      </c>
      <c r="J16" s="57">
        <v>7.1999999999999997E-6</v>
      </c>
      <c r="K16" s="58" t="s">
        <v>47</v>
      </c>
      <c r="L16" s="58" t="s">
        <v>101</v>
      </c>
      <c r="M16" s="57">
        <v>9.1</v>
      </c>
      <c r="N16" s="57">
        <v>2013</v>
      </c>
      <c r="O16" s="58" t="s">
        <v>31</v>
      </c>
      <c r="P16" s="58" t="s">
        <v>99</v>
      </c>
      <c r="Q16" s="56">
        <v>41317</v>
      </c>
      <c r="V16" s="96">
        <v>9531</v>
      </c>
      <c r="W16" s="97" t="s">
        <v>314</v>
      </c>
      <c r="X16" s="98">
        <v>3</v>
      </c>
      <c r="Y16" s="97" t="s">
        <v>346</v>
      </c>
      <c r="Z16" s="98">
        <v>4</v>
      </c>
      <c r="AA16" s="98">
        <v>4.0299999999999997E-5</v>
      </c>
      <c r="AB16" s="98">
        <v>1.6119999999999999E-4</v>
      </c>
      <c r="AC16" s="99" t="s">
        <v>98</v>
      </c>
      <c r="AD16" s="97" t="s">
        <v>66</v>
      </c>
      <c r="AE16" s="97" t="s">
        <v>269</v>
      </c>
      <c r="AF16" s="98">
        <v>21.8</v>
      </c>
      <c r="AG16" s="98">
        <v>2013</v>
      </c>
      <c r="AH16" s="97" t="s">
        <v>31</v>
      </c>
      <c r="AI16" s="97" t="s">
        <v>267</v>
      </c>
      <c r="AJ16" s="100">
        <v>41359</v>
      </c>
      <c r="AN16" s="131">
        <v>9834</v>
      </c>
      <c r="AO16" s="132" t="s">
        <v>484</v>
      </c>
      <c r="AP16" s="131">
        <v>2</v>
      </c>
      <c r="AQ16" s="132" t="s">
        <v>17</v>
      </c>
      <c r="AR16" s="131">
        <v>1</v>
      </c>
      <c r="AS16" s="131">
        <v>2.3999999999999999E-6</v>
      </c>
      <c r="AT16" s="131">
        <v>2.3999999999999999E-6</v>
      </c>
      <c r="AU16" s="133" t="s">
        <v>98</v>
      </c>
      <c r="AV16" s="131">
        <v>2.3999999999999999E-6</v>
      </c>
      <c r="AW16" s="132" t="s">
        <v>47</v>
      </c>
      <c r="AX16" s="132" t="s">
        <v>195</v>
      </c>
      <c r="AY16" s="131">
        <v>10.199999999999999</v>
      </c>
      <c r="AZ16" s="131">
        <v>2013</v>
      </c>
      <c r="BA16" s="132" t="s">
        <v>31</v>
      </c>
      <c r="BB16" s="132" t="s">
        <v>450</v>
      </c>
      <c r="BC16" s="134">
        <v>41317</v>
      </c>
      <c r="BG16" s="14">
        <v>9620</v>
      </c>
      <c r="BH16" s="15" t="s">
        <v>830</v>
      </c>
      <c r="BI16" s="16">
        <v>3</v>
      </c>
      <c r="BJ16" s="15" t="s">
        <v>44</v>
      </c>
      <c r="BK16" s="16">
        <v>3</v>
      </c>
      <c r="BL16" s="16">
        <v>1.7999999999999999E-6</v>
      </c>
      <c r="BM16" s="16">
        <v>5.4E-6</v>
      </c>
      <c r="BN16" s="17" t="s">
        <v>98</v>
      </c>
      <c r="BO16" s="16">
        <v>5.4E-6</v>
      </c>
      <c r="BP16" s="15" t="s">
        <v>44</v>
      </c>
      <c r="BQ16" s="15" t="s">
        <v>761</v>
      </c>
      <c r="BR16" s="16">
        <v>16.5</v>
      </c>
      <c r="BS16" s="16">
        <v>2013</v>
      </c>
      <c r="BT16" s="15" t="s">
        <v>7</v>
      </c>
      <c r="BU16" s="15" t="s">
        <v>758</v>
      </c>
      <c r="BV16" s="18">
        <v>41360</v>
      </c>
    </row>
    <row r="17" spans="2:74" ht="26.25">
      <c r="B17" s="57">
        <v>10033</v>
      </c>
      <c r="C17" s="58" t="s">
        <v>121</v>
      </c>
      <c r="D17" s="57">
        <v>2</v>
      </c>
      <c r="E17" s="58" t="s">
        <v>17</v>
      </c>
      <c r="F17" s="57">
        <v>2</v>
      </c>
      <c r="G17" s="57">
        <v>2.3999999999999999E-6</v>
      </c>
      <c r="H17" s="57">
        <v>4.7999999999999998E-6</v>
      </c>
      <c r="I17" s="59" t="s">
        <v>98</v>
      </c>
      <c r="J17" s="57">
        <v>4.7999999999999998E-6</v>
      </c>
      <c r="K17" s="58" t="s">
        <v>47</v>
      </c>
      <c r="L17" s="58" t="s">
        <v>101</v>
      </c>
      <c r="M17" s="57">
        <v>9.9</v>
      </c>
      <c r="N17" s="57">
        <v>2013</v>
      </c>
      <c r="O17" s="58" t="s">
        <v>7</v>
      </c>
      <c r="P17" s="58" t="s">
        <v>99</v>
      </c>
      <c r="Q17" s="56">
        <v>41317</v>
      </c>
      <c r="V17" s="96">
        <v>9532</v>
      </c>
      <c r="W17" s="97" t="s">
        <v>316</v>
      </c>
      <c r="X17" s="98">
        <v>3</v>
      </c>
      <c r="Y17" s="97" t="s">
        <v>17</v>
      </c>
      <c r="Z17" s="98">
        <v>4</v>
      </c>
      <c r="AA17" s="98">
        <v>2.3999999999999999E-6</v>
      </c>
      <c r="AB17" s="98">
        <v>9.5999999999999996E-6</v>
      </c>
      <c r="AC17" s="99" t="s">
        <v>98</v>
      </c>
      <c r="AD17" s="97" t="s">
        <v>47</v>
      </c>
      <c r="AE17" s="97" t="s">
        <v>269</v>
      </c>
      <c r="AF17" s="98">
        <v>9.3000000000000007</v>
      </c>
      <c r="AG17" s="98">
        <v>2013</v>
      </c>
      <c r="AH17" s="97" t="s">
        <v>31</v>
      </c>
      <c r="AI17" s="97" t="s">
        <v>267</v>
      </c>
      <c r="AJ17" s="100">
        <v>41359</v>
      </c>
      <c r="AN17" s="131">
        <v>9935</v>
      </c>
      <c r="AO17" s="132" t="s">
        <v>504</v>
      </c>
      <c r="AP17" s="131">
        <v>2</v>
      </c>
      <c r="AQ17" s="132" t="s">
        <v>17</v>
      </c>
      <c r="AR17" s="131">
        <v>1</v>
      </c>
      <c r="AS17" s="131">
        <v>2.3999999999999999E-6</v>
      </c>
      <c r="AT17" s="131">
        <v>2.3999999999999999E-6</v>
      </c>
      <c r="AU17" s="133" t="s">
        <v>98</v>
      </c>
      <c r="AV17" s="131">
        <v>2.3999999999999999E-6</v>
      </c>
      <c r="AW17" s="132" t="s">
        <v>47</v>
      </c>
      <c r="AX17" s="132" t="s">
        <v>195</v>
      </c>
      <c r="AY17" s="131">
        <v>8.8000000000000007</v>
      </c>
      <c r="AZ17" s="131">
        <v>2013</v>
      </c>
      <c r="BA17" s="132" t="s">
        <v>7</v>
      </c>
      <c r="BB17" s="132" t="s">
        <v>450</v>
      </c>
      <c r="BC17" s="134">
        <v>41331</v>
      </c>
      <c r="BG17" s="14">
        <v>9623</v>
      </c>
      <c r="BH17" s="15" t="s">
        <v>833</v>
      </c>
      <c r="BI17" s="16">
        <v>3</v>
      </c>
      <c r="BJ17" s="15" t="s">
        <v>44</v>
      </c>
      <c r="BK17" s="16">
        <v>35</v>
      </c>
      <c r="BL17" s="16">
        <v>1.7999999999999999E-6</v>
      </c>
      <c r="BM17" s="16">
        <v>6.3E-5</v>
      </c>
      <c r="BN17" s="17" t="s">
        <v>98</v>
      </c>
      <c r="BO17" s="16">
        <v>6.3E-5</v>
      </c>
      <c r="BP17" s="15" t="s">
        <v>44</v>
      </c>
      <c r="BQ17" s="15" t="s">
        <v>761</v>
      </c>
      <c r="BR17" s="16">
        <v>16.2</v>
      </c>
      <c r="BS17" s="16">
        <v>2013</v>
      </c>
      <c r="BT17" s="15" t="s">
        <v>7</v>
      </c>
      <c r="BU17" s="15" t="s">
        <v>758</v>
      </c>
      <c r="BV17" s="18">
        <v>41360</v>
      </c>
    </row>
    <row r="18" spans="2:74" ht="39">
      <c r="B18" s="57">
        <v>9862</v>
      </c>
      <c r="C18" s="58" t="s">
        <v>142</v>
      </c>
      <c r="D18" s="57">
        <v>2</v>
      </c>
      <c r="E18" s="58" t="s">
        <v>18</v>
      </c>
      <c r="F18" s="57">
        <v>2</v>
      </c>
      <c r="G18" s="57">
        <v>1.3699999999999999E-5</v>
      </c>
      <c r="H18" s="57">
        <v>2.7399999999999999E-5</v>
      </c>
      <c r="I18" s="59" t="s">
        <v>98</v>
      </c>
      <c r="J18" s="57">
        <v>2.7399999999999999E-5</v>
      </c>
      <c r="K18" s="58" t="s">
        <v>53</v>
      </c>
      <c r="L18" s="58" t="s">
        <v>101</v>
      </c>
      <c r="M18" s="57">
        <v>10.3</v>
      </c>
      <c r="N18" s="57">
        <v>2013</v>
      </c>
      <c r="O18" s="58" t="s">
        <v>31</v>
      </c>
      <c r="P18" s="58" t="s">
        <v>99</v>
      </c>
      <c r="Q18" s="56">
        <v>41317</v>
      </c>
      <c r="V18" s="96">
        <v>9532</v>
      </c>
      <c r="W18" s="97" t="s">
        <v>316</v>
      </c>
      <c r="X18" s="98">
        <v>3</v>
      </c>
      <c r="Y18" s="97" t="s">
        <v>52</v>
      </c>
      <c r="Z18" s="98">
        <v>2</v>
      </c>
      <c r="AA18" s="98">
        <v>4.9999999999999998E-7</v>
      </c>
      <c r="AB18" s="98">
        <v>9.9999999999999995E-7</v>
      </c>
      <c r="AC18" s="99" t="s">
        <v>98</v>
      </c>
      <c r="AD18" s="97" t="s">
        <v>53</v>
      </c>
      <c r="AE18" s="97" t="s">
        <v>269</v>
      </c>
      <c r="AF18" s="98">
        <v>9.3000000000000007</v>
      </c>
      <c r="AG18" s="98">
        <v>2013</v>
      </c>
      <c r="AH18" s="97" t="s">
        <v>31</v>
      </c>
      <c r="AI18" s="97" t="s">
        <v>267</v>
      </c>
      <c r="AJ18" s="100">
        <v>41359</v>
      </c>
      <c r="AN18" s="131">
        <v>9842</v>
      </c>
      <c r="AO18" s="132" t="s">
        <v>493</v>
      </c>
      <c r="AP18" s="131">
        <v>2</v>
      </c>
      <c r="AQ18" s="132" t="s">
        <v>17</v>
      </c>
      <c r="AR18" s="131">
        <v>1</v>
      </c>
      <c r="AS18" s="131">
        <v>2.3999999999999999E-6</v>
      </c>
      <c r="AT18" s="131">
        <v>2.3999999999999999E-6</v>
      </c>
      <c r="AU18" s="133" t="s">
        <v>98</v>
      </c>
      <c r="AV18" s="131">
        <v>2.3999999999999999E-6</v>
      </c>
      <c r="AW18" s="132" t="s">
        <v>47</v>
      </c>
      <c r="AX18" s="132" t="s">
        <v>195</v>
      </c>
      <c r="AY18" s="131">
        <v>10</v>
      </c>
      <c r="AZ18" s="131">
        <v>2013</v>
      </c>
      <c r="BA18" s="132" t="s">
        <v>31</v>
      </c>
      <c r="BB18" s="132" t="s">
        <v>450</v>
      </c>
      <c r="BC18" s="134">
        <v>41317</v>
      </c>
      <c r="BG18" s="14">
        <v>9624</v>
      </c>
      <c r="BH18" s="15" t="s">
        <v>834</v>
      </c>
      <c r="BI18" s="16">
        <v>3</v>
      </c>
      <c r="BJ18" s="15" t="s">
        <v>44</v>
      </c>
      <c r="BK18" s="16">
        <v>1</v>
      </c>
      <c r="BL18" s="16">
        <v>1.7999999999999999E-6</v>
      </c>
      <c r="BM18" s="16">
        <v>1.7999999999999999E-6</v>
      </c>
      <c r="BN18" s="17" t="s">
        <v>98</v>
      </c>
      <c r="BO18" s="16">
        <v>1.7999999999999999E-6</v>
      </c>
      <c r="BP18" s="15" t="s">
        <v>44</v>
      </c>
      <c r="BQ18" s="15" t="s">
        <v>761</v>
      </c>
      <c r="BR18" s="16">
        <v>17</v>
      </c>
      <c r="BS18" s="16">
        <v>2013</v>
      </c>
      <c r="BT18" s="15" t="s">
        <v>7</v>
      </c>
      <c r="BU18" s="15" t="s">
        <v>758</v>
      </c>
      <c r="BV18" s="18">
        <v>41360</v>
      </c>
    </row>
    <row r="19" spans="2:74" ht="39">
      <c r="B19" s="57">
        <v>9859</v>
      </c>
      <c r="C19" s="58" t="s">
        <v>139</v>
      </c>
      <c r="D19" s="57">
        <v>2</v>
      </c>
      <c r="E19" s="58" t="s">
        <v>18</v>
      </c>
      <c r="F19" s="57">
        <v>1</v>
      </c>
      <c r="G19" s="57">
        <v>1.3699999999999999E-5</v>
      </c>
      <c r="H19" s="57">
        <v>1.3699999999999999E-5</v>
      </c>
      <c r="I19" s="59" t="s">
        <v>98</v>
      </c>
      <c r="J19" s="57">
        <v>1.3699999999999999E-5</v>
      </c>
      <c r="K19" s="58" t="s">
        <v>53</v>
      </c>
      <c r="L19" s="58" t="s">
        <v>101</v>
      </c>
      <c r="M19" s="57">
        <v>10.7</v>
      </c>
      <c r="N19" s="57">
        <v>2013</v>
      </c>
      <c r="O19" s="58" t="s">
        <v>31</v>
      </c>
      <c r="P19" s="58" t="s">
        <v>99</v>
      </c>
      <c r="Q19" s="56">
        <v>41317</v>
      </c>
      <c r="V19" s="96">
        <v>9532</v>
      </c>
      <c r="W19" s="97" t="s">
        <v>316</v>
      </c>
      <c r="X19" s="98">
        <v>3</v>
      </c>
      <c r="Y19" s="97" t="s">
        <v>347</v>
      </c>
      <c r="Z19" s="98">
        <v>1</v>
      </c>
      <c r="AA19" s="98">
        <v>5.5999999999999997E-6</v>
      </c>
      <c r="AB19" s="98">
        <v>5.5999999999999997E-6</v>
      </c>
      <c r="AC19" s="99" t="s">
        <v>98</v>
      </c>
      <c r="AD19" s="97" t="s">
        <v>51</v>
      </c>
      <c r="AE19" s="97" t="s">
        <v>269</v>
      </c>
      <c r="AF19" s="98">
        <v>9.3000000000000007</v>
      </c>
      <c r="AG19" s="98">
        <v>2013</v>
      </c>
      <c r="AH19" s="97" t="s">
        <v>31</v>
      </c>
      <c r="AI19" s="97" t="s">
        <v>267</v>
      </c>
      <c r="AJ19" s="100">
        <v>41359</v>
      </c>
      <c r="AN19" s="131">
        <v>9933</v>
      </c>
      <c r="AO19" s="132" t="s">
        <v>501</v>
      </c>
      <c r="AP19" s="131">
        <v>2</v>
      </c>
      <c r="AQ19" s="132" t="s">
        <v>17</v>
      </c>
      <c r="AR19" s="131">
        <v>1</v>
      </c>
      <c r="AS19" s="131">
        <v>2.3999999999999999E-6</v>
      </c>
      <c r="AT19" s="131">
        <v>2.3999999999999999E-6</v>
      </c>
      <c r="AU19" s="133" t="s">
        <v>98</v>
      </c>
      <c r="AV19" s="131">
        <v>2.3999999999999999E-6</v>
      </c>
      <c r="AW19" s="132" t="s">
        <v>47</v>
      </c>
      <c r="AX19" s="132" t="s">
        <v>195</v>
      </c>
      <c r="AY19" s="131">
        <v>8.9</v>
      </c>
      <c r="AZ19" s="131">
        <v>2013</v>
      </c>
      <c r="BA19" s="132" t="s">
        <v>7</v>
      </c>
      <c r="BB19" s="132" t="s">
        <v>450</v>
      </c>
      <c r="BC19" s="134">
        <v>41331</v>
      </c>
      <c r="BG19" s="14">
        <v>9618</v>
      </c>
      <c r="BH19" s="15" t="s">
        <v>828</v>
      </c>
      <c r="BI19" s="16">
        <v>3</v>
      </c>
      <c r="BJ19" s="15" t="s">
        <v>44</v>
      </c>
      <c r="BK19" s="16">
        <v>5</v>
      </c>
      <c r="BL19" s="16">
        <v>1.7999999999999999E-6</v>
      </c>
      <c r="BM19" s="16">
        <v>9.0000000000000002E-6</v>
      </c>
      <c r="BN19" s="17" t="s">
        <v>98</v>
      </c>
      <c r="BO19" s="16">
        <v>9.0000000000000002E-6</v>
      </c>
      <c r="BP19" s="15" t="s">
        <v>44</v>
      </c>
      <c r="BQ19" s="15" t="s">
        <v>761</v>
      </c>
      <c r="BR19" s="16">
        <v>30.6</v>
      </c>
      <c r="BS19" s="16">
        <v>2013</v>
      </c>
      <c r="BT19" s="15" t="s">
        <v>7</v>
      </c>
      <c r="BU19" s="15" t="s">
        <v>758</v>
      </c>
      <c r="BV19" s="18">
        <v>41360</v>
      </c>
    </row>
    <row r="20" spans="2:74" ht="39">
      <c r="B20" s="57">
        <v>10014</v>
      </c>
      <c r="C20" s="58" t="s">
        <v>97</v>
      </c>
      <c r="D20" s="57">
        <v>2</v>
      </c>
      <c r="E20" s="58" t="s">
        <v>18</v>
      </c>
      <c r="F20" s="57">
        <v>1</v>
      </c>
      <c r="G20" s="57">
        <v>1.3699999999999999E-5</v>
      </c>
      <c r="H20" s="57">
        <v>1.3699999999999999E-5</v>
      </c>
      <c r="I20" s="59" t="s">
        <v>98</v>
      </c>
      <c r="J20" s="57">
        <v>1.3699999999999999E-5</v>
      </c>
      <c r="K20" s="58" t="s">
        <v>53</v>
      </c>
      <c r="L20" s="58" t="s">
        <v>101</v>
      </c>
      <c r="M20" s="57">
        <v>11</v>
      </c>
      <c r="N20" s="57">
        <v>2013</v>
      </c>
      <c r="O20" s="58" t="s">
        <v>7</v>
      </c>
      <c r="P20" s="58" t="s">
        <v>99</v>
      </c>
      <c r="Q20" s="56">
        <v>41317</v>
      </c>
      <c r="V20" s="96">
        <v>9533</v>
      </c>
      <c r="W20" s="97" t="s">
        <v>317</v>
      </c>
      <c r="X20" s="98">
        <v>3</v>
      </c>
      <c r="Y20" s="97" t="s">
        <v>17</v>
      </c>
      <c r="Z20" s="98">
        <v>9</v>
      </c>
      <c r="AA20" s="98">
        <v>2.3999999999999999E-6</v>
      </c>
      <c r="AB20" s="98">
        <v>2.16E-5</v>
      </c>
      <c r="AC20" s="99" t="s">
        <v>98</v>
      </c>
      <c r="AD20" s="97" t="s">
        <v>47</v>
      </c>
      <c r="AE20" s="97" t="s">
        <v>269</v>
      </c>
      <c r="AF20" s="98">
        <v>15.3</v>
      </c>
      <c r="AG20" s="98">
        <v>2013</v>
      </c>
      <c r="AH20" s="97" t="s">
        <v>31</v>
      </c>
      <c r="AI20" s="97" t="s">
        <v>267</v>
      </c>
      <c r="AJ20" s="100">
        <v>41359</v>
      </c>
      <c r="AN20" s="131">
        <v>9843</v>
      </c>
      <c r="AO20" s="132" t="s">
        <v>494</v>
      </c>
      <c r="AP20" s="131">
        <v>2</v>
      </c>
      <c r="AQ20" s="132" t="s">
        <v>17</v>
      </c>
      <c r="AR20" s="131">
        <v>1</v>
      </c>
      <c r="AS20" s="131">
        <v>2.3999999999999999E-6</v>
      </c>
      <c r="AT20" s="131">
        <v>2.3999999999999999E-6</v>
      </c>
      <c r="AU20" s="133" t="s">
        <v>98</v>
      </c>
      <c r="AV20" s="131">
        <v>2.3999999999999999E-6</v>
      </c>
      <c r="AW20" s="132" t="s">
        <v>47</v>
      </c>
      <c r="AX20" s="132" t="s">
        <v>195</v>
      </c>
      <c r="AY20" s="131">
        <v>10.3</v>
      </c>
      <c r="AZ20" s="131">
        <v>2013</v>
      </c>
      <c r="BA20" s="132" t="s">
        <v>31</v>
      </c>
      <c r="BB20" s="132" t="s">
        <v>450</v>
      </c>
      <c r="BC20" s="134">
        <v>41317</v>
      </c>
      <c r="BG20" s="14">
        <v>9583</v>
      </c>
      <c r="BH20" s="15" t="s">
        <v>822</v>
      </c>
      <c r="BI20" s="16">
        <v>3</v>
      </c>
      <c r="BJ20" s="15" t="s">
        <v>44</v>
      </c>
      <c r="BK20" s="16">
        <v>25</v>
      </c>
      <c r="BL20" s="16">
        <v>1.7999999999999999E-6</v>
      </c>
      <c r="BM20" s="16">
        <v>4.4999999999999996E-5</v>
      </c>
      <c r="BN20" s="17" t="s">
        <v>98</v>
      </c>
      <c r="BO20" s="16">
        <v>4.4999999999999996E-5</v>
      </c>
      <c r="BP20" s="15" t="s">
        <v>44</v>
      </c>
      <c r="BQ20" s="15" t="s">
        <v>761</v>
      </c>
      <c r="BR20" s="16">
        <v>17.3</v>
      </c>
      <c r="BS20" s="16">
        <v>2013</v>
      </c>
      <c r="BT20" s="15" t="s">
        <v>31</v>
      </c>
      <c r="BU20" s="15" t="s">
        <v>758</v>
      </c>
      <c r="BV20" s="18">
        <v>41346</v>
      </c>
    </row>
    <row r="21" spans="2:74" ht="39">
      <c r="B21" s="57">
        <v>9861</v>
      </c>
      <c r="C21" s="58" t="s">
        <v>141</v>
      </c>
      <c r="D21" s="57">
        <v>2</v>
      </c>
      <c r="E21" s="58" t="s">
        <v>18</v>
      </c>
      <c r="F21" s="57">
        <v>1</v>
      </c>
      <c r="G21" s="57">
        <v>1.3699999999999999E-5</v>
      </c>
      <c r="H21" s="57">
        <v>1.3699999999999999E-5</v>
      </c>
      <c r="I21" s="59" t="s">
        <v>98</v>
      </c>
      <c r="J21" s="57">
        <v>1.3699999999999999E-5</v>
      </c>
      <c r="K21" s="58" t="s">
        <v>53</v>
      </c>
      <c r="L21" s="58" t="s">
        <v>101</v>
      </c>
      <c r="M21" s="57">
        <v>10.1</v>
      </c>
      <c r="N21" s="57">
        <v>2013</v>
      </c>
      <c r="O21" s="58" t="s">
        <v>31</v>
      </c>
      <c r="P21" s="58" t="s">
        <v>99</v>
      </c>
      <c r="Q21" s="56">
        <v>41317</v>
      </c>
      <c r="V21" s="96">
        <v>9533</v>
      </c>
      <c r="W21" s="97" t="s">
        <v>317</v>
      </c>
      <c r="X21" s="98">
        <v>3</v>
      </c>
      <c r="Y21" s="97" t="s">
        <v>18</v>
      </c>
      <c r="Z21" s="98">
        <v>3</v>
      </c>
      <c r="AA21" s="98">
        <v>1.3699999999999999E-5</v>
      </c>
      <c r="AB21" s="98">
        <v>4.1099999999999996E-5</v>
      </c>
      <c r="AC21" s="99" t="s">
        <v>98</v>
      </c>
      <c r="AD21" s="97" t="s">
        <v>53</v>
      </c>
      <c r="AE21" s="97" t="s">
        <v>269</v>
      </c>
      <c r="AF21" s="98">
        <v>15.3</v>
      </c>
      <c r="AG21" s="98">
        <v>2013</v>
      </c>
      <c r="AH21" s="97" t="s">
        <v>31</v>
      </c>
      <c r="AI21" s="97" t="s">
        <v>267</v>
      </c>
      <c r="AJ21" s="100">
        <v>41359</v>
      </c>
      <c r="AN21" s="131">
        <v>9864</v>
      </c>
      <c r="AO21" s="132" t="s">
        <v>428</v>
      </c>
      <c r="AP21" s="131">
        <v>2</v>
      </c>
      <c r="AQ21" s="132" t="s">
        <v>17</v>
      </c>
      <c r="AR21" s="131">
        <v>1</v>
      </c>
      <c r="AS21" s="131">
        <v>2.3999999999999999E-6</v>
      </c>
      <c r="AT21" s="131">
        <v>2.3999999999999999E-6</v>
      </c>
      <c r="AU21" s="133" t="s">
        <v>98</v>
      </c>
      <c r="AV21" s="131">
        <v>2.3999999999999999E-6</v>
      </c>
      <c r="AW21" s="132" t="s">
        <v>47</v>
      </c>
      <c r="AX21" s="132" t="s">
        <v>388</v>
      </c>
      <c r="AY21" s="131">
        <v>10.6</v>
      </c>
      <c r="AZ21" s="131">
        <v>2013</v>
      </c>
      <c r="BA21" s="132" t="s">
        <v>31</v>
      </c>
      <c r="BB21" s="132" t="s">
        <v>386</v>
      </c>
      <c r="BC21" s="134">
        <v>41316</v>
      </c>
      <c r="BG21" s="14">
        <v>9626</v>
      </c>
      <c r="BH21" s="15" t="s">
        <v>837</v>
      </c>
      <c r="BI21" s="16">
        <v>3</v>
      </c>
      <c r="BJ21" s="15" t="s">
        <v>44</v>
      </c>
      <c r="BK21" s="16">
        <v>9</v>
      </c>
      <c r="BL21" s="16">
        <v>1.7999999999999999E-6</v>
      </c>
      <c r="BM21" s="16">
        <v>1.6200000000000001E-5</v>
      </c>
      <c r="BN21" s="17" t="s">
        <v>98</v>
      </c>
      <c r="BO21" s="16">
        <v>1.6200000000000001E-5</v>
      </c>
      <c r="BP21" s="15" t="s">
        <v>44</v>
      </c>
      <c r="BQ21" s="15" t="s">
        <v>761</v>
      </c>
      <c r="BR21" s="16">
        <v>21.3</v>
      </c>
      <c r="BS21" s="16">
        <v>2013</v>
      </c>
      <c r="BT21" s="15" t="s">
        <v>7</v>
      </c>
      <c r="BU21" s="15" t="s">
        <v>758</v>
      </c>
      <c r="BV21" s="18">
        <v>41360</v>
      </c>
    </row>
    <row r="22" spans="2:74" ht="39">
      <c r="B22" s="57">
        <v>9858</v>
      </c>
      <c r="C22" s="58" t="s">
        <v>138</v>
      </c>
      <c r="D22" s="57">
        <v>2</v>
      </c>
      <c r="E22" s="58" t="s">
        <v>18</v>
      </c>
      <c r="F22" s="57">
        <v>1</v>
      </c>
      <c r="G22" s="57">
        <v>1.3699999999999999E-5</v>
      </c>
      <c r="H22" s="57">
        <v>1.3699999999999999E-5</v>
      </c>
      <c r="I22" s="59" t="s">
        <v>98</v>
      </c>
      <c r="J22" s="57">
        <v>1.3699999999999999E-5</v>
      </c>
      <c r="K22" s="58" t="s">
        <v>53</v>
      </c>
      <c r="L22" s="58" t="s">
        <v>101</v>
      </c>
      <c r="M22" s="57">
        <v>10.5</v>
      </c>
      <c r="N22" s="57">
        <v>2013</v>
      </c>
      <c r="O22" s="58" t="s">
        <v>31</v>
      </c>
      <c r="P22" s="58" t="s">
        <v>99</v>
      </c>
      <c r="Q22" s="56">
        <v>41317</v>
      </c>
      <c r="V22" s="96">
        <v>9533</v>
      </c>
      <c r="W22" s="97" t="s">
        <v>317</v>
      </c>
      <c r="X22" s="98">
        <v>3</v>
      </c>
      <c r="Y22" s="97" t="s">
        <v>52</v>
      </c>
      <c r="Z22" s="98">
        <v>5</v>
      </c>
      <c r="AA22" s="98">
        <v>4.9999999999999998E-7</v>
      </c>
      <c r="AB22" s="98">
        <v>2.4999999999999998E-6</v>
      </c>
      <c r="AC22" s="99" t="s">
        <v>98</v>
      </c>
      <c r="AD22" s="97" t="s">
        <v>53</v>
      </c>
      <c r="AE22" s="97" t="s">
        <v>269</v>
      </c>
      <c r="AF22" s="98">
        <v>15.3</v>
      </c>
      <c r="AG22" s="98">
        <v>2013</v>
      </c>
      <c r="AH22" s="97" t="s">
        <v>31</v>
      </c>
      <c r="AI22" s="97" t="s">
        <v>267</v>
      </c>
      <c r="AJ22" s="100">
        <v>41359</v>
      </c>
      <c r="AN22" s="131">
        <v>9932</v>
      </c>
      <c r="AO22" s="132" t="s">
        <v>499</v>
      </c>
      <c r="AP22" s="131">
        <v>2</v>
      </c>
      <c r="AQ22" s="132" t="s">
        <v>17</v>
      </c>
      <c r="AR22" s="131">
        <v>1</v>
      </c>
      <c r="AS22" s="131">
        <v>2.3999999999999999E-6</v>
      </c>
      <c r="AT22" s="131">
        <v>2.3999999999999999E-6</v>
      </c>
      <c r="AU22" s="133" t="s">
        <v>98</v>
      </c>
      <c r="AV22" s="131">
        <v>2.3999999999999999E-6</v>
      </c>
      <c r="AW22" s="132" t="s">
        <v>47</v>
      </c>
      <c r="AX22" s="132" t="s">
        <v>195</v>
      </c>
      <c r="AY22" s="131">
        <v>9.9</v>
      </c>
      <c r="AZ22" s="131">
        <v>2013</v>
      </c>
      <c r="BA22" s="132" t="s">
        <v>7</v>
      </c>
      <c r="BB22" s="132" t="s">
        <v>450</v>
      </c>
      <c r="BC22" s="134">
        <v>41331</v>
      </c>
      <c r="BG22" s="14">
        <v>9581</v>
      </c>
      <c r="BH22" s="15" t="s">
        <v>820</v>
      </c>
      <c r="BI22" s="16">
        <v>3</v>
      </c>
      <c r="BJ22" s="15" t="s">
        <v>44</v>
      </c>
      <c r="BK22" s="16">
        <v>6</v>
      </c>
      <c r="BL22" s="16">
        <v>1.7999999999999999E-6</v>
      </c>
      <c r="BM22" s="16">
        <v>1.08E-5</v>
      </c>
      <c r="BN22" s="17" t="s">
        <v>98</v>
      </c>
      <c r="BO22" s="16">
        <v>1.08E-5</v>
      </c>
      <c r="BP22" s="15" t="s">
        <v>44</v>
      </c>
      <c r="BQ22" s="15" t="s">
        <v>761</v>
      </c>
      <c r="BR22" s="16">
        <v>12.5</v>
      </c>
      <c r="BS22" s="16">
        <v>2013</v>
      </c>
      <c r="BT22" s="15" t="s">
        <v>31</v>
      </c>
      <c r="BU22" s="15" t="s">
        <v>758</v>
      </c>
      <c r="BV22" s="18">
        <v>41346</v>
      </c>
    </row>
    <row r="23" spans="2:74" ht="39">
      <c r="B23" s="57">
        <v>9857</v>
      </c>
      <c r="C23" s="58" t="s">
        <v>136</v>
      </c>
      <c r="D23" s="57">
        <v>2</v>
      </c>
      <c r="E23" s="58" t="s">
        <v>18</v>
      </c>
      <c r="F23" s="57">
        <v>1</v>
      </c>
      <c r="G23" s="57">
        <v>1.3699999999999999E-5</v>
      </c>
      <c r="H23" s="57">
        <v>1.3699999999999999E-5</v>
      </c>
      <c r="I23" s="59" t="s">
        <v>98</v>
      </c>
      <c r="J23" s="57">
        <v>1.3699999999999999E-5</v>
      </c>
      <c r="K23" s="58" t="s">
        <v>53</v>
      </c>
      <c r="L23" s="58" t="s">
        <v>101</v>
      </c>
      <c r="M23" s="57">
        <v>10.4</v>
      </c>
      <c r="N23" s="57">
        <v>2013</v>
      </c>
      <c r="O23" s="58" t="s">
        <v>31</v>
      </c>
      <c r="P23" s="58" t="s">
        <v>99</v>
      </c>
      <c r="Q23" s="56">
        <v>41317</v>
      </c>
      <c r="V23" s="96">
        <v>9533</v>
      </c>
      <c r="W23" s="97" t="s">
        <v>317</v>
      </c>
      <c r="X23" s="98">
        <v>3</v>
      </c>
      <c r="Y23" s="97" t="s">
        <v>347</v>
      </c>
      <c r="Z23" s="98">
        <v>6</v>
      </c>
      <c r="AA23" s="98">
        <v>5.5999999999999997E-6</v>
      </c>
      <c r="AB23" s="98">
        <v>3.3599999999999997E-5</v>
      </c>
      <c r="AC23" s="99" t="s">
        <v>98</v>
      </c>
      <c r="AD23" s="97" t="s">
        <v>51</v>
      </c>
      <c r="AE23" s="97" t="s">
        <v>269</v>
      </c>
      <c r="AF23" s="98">
        <v>15.3</v>
      </c>
      <c r="AG23" s="98">
        <v>2013</v>
      </c>
      <c r="AH23" s="97" t="s">
        <v>31</v>
      </c>
      <c r="AI23" s="97" t="s">
        <v>267</v>
      </c>
      <c r="AJ23" s="100">
        <v>41359</v>
      </c>
      <c r="AN23" s="131">
        <v>9930</v>
      </c>
      <c r="AO23" s="132" t="s">
        <v>497</v>
      </c>
      <c r="AP23" s="131">
        <v>2</v>
      </c>
      <c r="AQ23" s="132" t="s">
        <v>17</v>
      </c>
      <c r="AR23" s="131">
        <v>1</v>
      </c>
      <c r="AS23" s="131">
        <v>2.3999999999999999E-6</v>
      </c>
      <c r="AT23" s="131">
        <v>2.3999999999999999E-6</v>
      </c>
      <c r="AU23" s="133" t="s">
        <v>98</v>
      </c>
      <c r="AV23" s="131">
        <v>2.3999999999999999E-6</v>
      </c>
      <c r="AW23" s="132" t="s">
        <v>47</v>
      </c>
      <c r="AX23" s="132" t="s">
        <v>195</v>
      </c>
      <c r="AY23" s="131">
        <v>8.6999999999999993</v>
      </c>
      <c r="AZ23" s="131">
        <v>2013</v>
      </c>
      <c r="BA23" s="132" t="s">
        <v>7</v>
      </c>
      <c r="BB23" s="132" t="s">
        <v>450</v>
      </c>
      <c r="BC23" s="134">
        <v>41331</v>
      </c>
      <c r="BG23" s="14">
        <v>9580</v>
      </c>
      <c r="BH23" s="15" t="s">
        <v>819</v>
      </c>
      <c r="BI23" s="16">
        <v>3</v>
      </c>
      <c r="BJ23" s="15" t="s">
        <v>44</v>
      </c>
      <c r="BK23" s="16">
        <v>9</v>
      </c>
      <c r="BL23" s="16">
        <v>1.7999999999999999E-6</v>
      </c>
      <c r="BM23" s="16">
        <v>1.6200000000000001E-5</v>
      </c>
      <c r="BN23" s="17" t="s">
        <v>98</v>
      </c>
      <c r="BO23" s="16">
        <v>1.6200000000000001E-5</v>
      </c>
      <c r="BP23" s="15" t="s">
        <v>44</v>
      </c>
      <c r="BQ23" s="15" t="s">
        <v>761</v>
      </c>
      <c r="BR23" s="16">
        <v>13.8</v>
      </c>
      <c r="BS23" s="16">
        <v>2013</v>
      </c>
      <c r="BT23" s="15" t="s">
        <v>31</v>
      </c>
      <c r="BU23" s="15" t="s">
        <v>758</v>
      </c>
      <c r="BV23" s="18">
        <v>41346</v>
      </c>
    </row>
    <row r="24" spans="2:74" ht="39">
      <c r="B24" s="57">
        <v>9855</v>
      </c>
      <c r="C24" s="58" t="s">
        <v>134</v>
      </c>
      <c r="D24" s="57">
        <v>2</v>
      </c>
      <c r="E24" s="58" t="s">
        <v>18</v>
      </c>
      <c r="F24" s="57">
        <v>1</v>
      </c>
      <c r="G24" s="57">
        <v>1.3699999999999999E-5</v>
      </c>
      <c r="H24" s="57">
        <v>1.3699999999999999E-5</v>
      </c>
      <c r="I24" s="59" t="s">
        <v>98</v>
      </c>
      <c r="J24" s="57">
        <v>1.3699999999999999E-5</v>
      </c>
      <c r="K24" s="58" t="s">
        <v>53</v>
      </c>
      <c r="L24" s="58" t="s">
        <v>101</v>
      </c>
      <c r="M24" s="57">
        <v>10.8</v>
      </c>
      <c r="N24" s="57">
        <v>2013</v>
      </c>
      <c r="O24" s="58" t="s">
        <v>31</v>
      </c>
      <c r="P24" s="58" t="s">
        <v>99</v>
      </c>
      <c r="Q24" s="56">
        <v>41317</v>
      </c>
      <c r="V24" s="96">
        <v>9534</v>
      </c>
      <c r="W24" s="97" t="s">
        <v>319</v>
      </c>
      <c r="X24" s="98">
        <v>3</v>
      </c>
      <c r="Y24" s="97" t="s">
        <v>17</v>
      </c>
      <c r="Z24" s="98">
        <v>2</v>
      </c>
      <c r="AA24" s="98">
        <v>2.3999999999999999E-6</v>
      </c>
      <c r="AB24" s="98">
        <v>4.7999999999999998E-6</v>
      </c>
      <c r="AC24" s="99" t="s">
        <v>98</v>
      </c>
      <c r="AD24" s="97" t="s">
        <v>47</v>
      </c>
      <c r="AE24" s="97" t="s">
        <v>269</v>
      </c>
      <c r="AF24" s="98">
        <v>16.8</v>
      </c>
      <c r="AG24" s="98">
        <v>2013</v>
      </c>
      <c r="AH24" s="97" t="s">
        <v>31</v>
      </c>
      <c r="AI24" s="97" t="s">
        <v>267</v>
      </c>
      <c r="AJ24" s="100">
        <v>41359</v>
      </c>
      <c r="AN24" s="131">
        <v>9878</v>
      </c>
      <c r="AO24" s="132" t="s">
        <v>442</v>
      </c>
      <c r="AP24" s="131">
        <v>2</v>
      </c>
      <c r="AQ24" s="132" t="s">
        <v>17</v>
      </c>
      <c r="AR24" s="131">
        <v>1</v>
      </c>
      <c r="AS24" s="131">
        <v>2.3999999999999999E-6</v>
      </c>
      <c r="AT24" s="131">
        <v>2.3999999999999999E-6</v>
      </c>
      <c r="AU24" s="133" t="s">
        <v>98</v>
      </c>
      <c r="AV24" s="131">
        <v>2.3999999999999999E-6</v>
      </c>
      <c r="AW24" s="132" t="s">
        <v>47</v>
      </c>
      <c r="AX24" s="132" t="s">
        <v>388</v>
      </c>
      <c r="AY24" s="131">
        <v>9.5</v>
      </c>
      <c r="AZ24" s="131">
        <v>2013</v>
      </c>
      <c r="BA24" s="132" t="s">
        <v>31</v>
      </c>
      <c r="BB24" s="132" t="s">
        <v>386</v>
      </c>
      <c r="BC24" s="134">
        <v>41316</v>
      </c>
      <c r="BG24" s="14">
        <v>9577</v>
      </c>
      <c r="BH24" s="15" t="s">
        <v>816</v>
      </c>
      <c r="BI24" s="16">
        <v>3</v>
      </c>
      <c r="BJ24" s="15" t="s">
        <v>44</v>
      </c>
      <c r="BK24" s="16">
        <v>2</v>
      </c>
      <c r="BL24" s="16">
        <v>1.7999999999999999E-6</v>
      </c>
      <c r="BM24" s="16">
        <v>3.5999999999999998E-6</v>
      </c>
      <c r="BN24" s="17" t="s">
        <v>98</v>
      </c>
      <c r="BO24" s="16">
        <v>3.5999999999999998E-6</v>
      </c>
      <c r="BP24" s="15" t="s">
        <v>44</v>
      </c>
      <c r="BQ24" s="15" t="s">
        <v>761</v>
      </c>
      <c r="BR24" s="16">
        <v>13.8</v>
      </c>
      <c r="BS24" s="16">
        <v>2013</v>
      </c>
      <c r="BT24" s="15" t="s">
        <v>31</v>
      </c>
      <c r="BU24" s="15" t="s">
        <v>758</v>
      </c>
      <c r="BV24" s="18">
        <v>41346</v>
      </c>
    </row>
    <row r="25" spans="2:74" ht="39">
      <c r="B25" s="57">
        <v>9854</v>
      </c>
      <c r="C25" s="58" t="s">
        <v>133</v>
      </c>
      <c r="D25" s="57">
        <v>2</v>
      </c>
      <c r="E25" s="58" t="s">
        <v>18</v>
      </c>
      <c r="F25" s="57">
        <v>1</v>
      </c>
      <c r="G25" s="57">
        <v>1.3699999999999999E-5</v>
      </c>
      <c r="H25" s="57">
        <v>1.3699999999999999E-5</v>
      </c>
      <c r="I25" s="59" t="s">
        <v>98</v>
      </c>
      <c r="J25" s="57">
        <v>1.3699999999999999E-5</v>
      </c>
      <c r="K25" s="58" t="s">
        <v>53</v>
      </c>
      <c r="L25" s="58" t="s">
        <v>101</v>
      </c>
      <c r="M25" s="57">
        <v>11.1</v>
      </c>
      <c r="N25" s="57">
        <v>2013</v>
      </c>
      <c r="O25" s="58" t="s">
        <v>31</v>
      </c>
      <c r="P25" s="58" t="s">
        <v>99</v>
      </c>
      <c r="Q25" s="56">
        <v>41317</v>
      </c>
      <c r="V25" s="96">
        <v>9534</v>
      </c>
      <c r="W25" s="97" t="s">
        <v>319</v>
      </c>
      <c r="X25" s="98">
        <v>3</v>
      </c>
      <c r="Y25" s="97" t="s">
        <v>52</v>
      </c>
      <c r="Z25" s="98">
        <v>2</v>
      </c>
      <c r="AA25" s="98">
        <v>4.9999999999999998E-7</v>
      </c>
      <c r="AB25" s="98">
        <v>9.9999999999999995E-7</v>
      </c>
      <c r="AC25" s="99" t="s">
        <v>98</v>
      </c>
      <c r="AD25" s="97" t="s">
        <v>53</v>
      </c>
      <c r="AE25" s="97" t="s">
        <v>269</v>
      </c>
      <c r="AF25" s="98">
        <v>16.8</v>
      </c>
      <c r="AG25" s="98">
        <v>2013</v>
      </c>
      <c r="AH25" s="97" t="s">
        <v>31</v>
      </c>
      <c r="AI25" s="97" t="s">
        <v>267</v>
      </c>
      <c r="AJ25" s="100">
        <v>41359</v>
      </c>
      <c r="AN25" s="131">
        <v>9929</v>
      </c>
      <c r="AO25" s="132" t="s">
        <v>495</v>
      </c>
      <c r="AP25" s="131">
        <v>2</v>
      </c>
      <c r="AQ25" s="132" t="s">
        <v>17</v>
      </c>
      <c r="AR25" s="131">
        <v>1</v>
      </c>
      <c r="AS25" s="131">
        <v>2.3999999999999999E-6</v>
      </c>
      <c r="AT25" s="131">
        <v>2.3999999999999999E-6</v>
      </c>
      <c r="AU25" s="133" t="s">
        <v>98</v>
      </c>
      <c r="AV25" s="131">
        <v>2.3999999999999999E-6</v>
      </c>
      <c r="AW25" s="132" t="s">
        <v>47</v>
      </c>
      <c r="AX25" s="132" t="s">
        <v>195</v>
      </c>
      <c r="AY25" s="131">
        <v>8.1</v>
      </c>
      <c r="AZ25" s="131">
        <v>2013</v>
      </c>
      <c r="BA25" s="132" t="s">
        <v>7</v>
      </c>
      <c r="BB25" s="132" t="s">
        <v>450</v>
      </c>
      <c r="BC25" s="134">
        <v>41331</v>
      </c>
      <c r="BG25" s="14">
        <v>9576</v>
      </c>
      <c r="BH25" s="15" t="s">
        <v>815</v>
      </c>
      <c r="BI25" s="16">
        <v>3</v>
      </c>
      <c r="BJ25" s="15" t="s">
        <v>44</v>
      </c>
      <c r="BK25" s="16">
        <v>5</v>
      </c>
      <c r="BL25" s="16">
        <v>1.7999999999999999E-6</v>
      </c>
      <c r="BM25" s="16">
        <v>9.0000000000000002E-6</v>
      </c>
      <c r="BN25" s="17" t="s">
        <v>98</v>
      </c>
      <c r="BO25" s="16">
        <v>9.0000000000000002E-6</v>
      </c>
      <c r="BP25" s="15" t="s">
        <v>44</v>
      </c>
      <c r="BQ25" s="15" t="s">
        <v>761</v>
      </c>
      <c r="BR25" s="16">
        <v>13</v>
      </c>
      <c r="BS25" s="16">
        <v>2013</v>
      </c>
      <c r="BT25" s="15" t="s">
        <v>31</v>
      </c>
      <c r="BU25" s="15" t="s">
        <v>758</v>
      </c>
      <c r="BV25" s="18">
        <v>41346</v>
      </c>
    </row>
    <row r="26" spans="2:74" ht="39">
      <c r="B26" s="57">
        <v>9851</v>
      </c>
      <c r="C26" s="58" t="s">
        <v>130</v>
      </c>
      <c r="D26" s="57">
        <v>2</v>
      </c>
      <c r="E26" s="58" t="s">
        <v>18</v>
      </c>
      <c r="F26" s="57">
        <v>3</v>
      </c>
      <c r="G26" s="57">
        <v>1.3699999999999999E-5</v>
      </c>
      <c r="H26" s="57">
        <v>4.1099999999999996E-5</v>
      </c>
      <c r="I26" s="59" t="s">
        <v>98</v>
      </c>
      <c r="J26" s="57">
        <v>4.1099999999999996E-5</v>
      </c>
      <c r="K26" s="58" t="s">
        <v>53</v>
      </c>
      <c r="L26" s="58" t="s">
        <v>101</v>
      </c>
      <c r="M26" s="57">
        <v>10.4</v>
      </c>
      <c r="N26" s="57">
        <v>2013</v>
      </c>
      <c r="O26" s="58" t="s">
        <v>31</v>
      </c>
      <c r="P26" s="58" t="s">
        <v>99</v>
      </c>
      <c r="Q26" s="56">
        <v>41317</v>
      </c>
      <c r="V26" s="96">
        <v>9534</v>
      </c>
      <c r="W26" s="97" t="s">
        <v>319</v>
      </c>
      <c r="X26" s="98">
        <v>3</v>
      </c>
      <c r="Y26" s="97" t="s">
        <v>347</v>
      </c>
      <c r="Z26" s="98">
        <v>1</v>
      </c>
      <c r="AA26" s="98">
        <v>5.5999999999999997E-6</v>
      </c>
      <c r="AB26" s="98">
        <v>5.5999999999999997E-6</v>
      </c>
      <c r="AC26" s="99" t="s">
        <v>98</v>
      </c>
      <c r="AD26" s="97" t="s">
        <v>51</v>
      </c>
      <c r="AE26" s="97" t="s">
        <v>269</v>
      </c>
      <c r="AF26" s="98">
        <v>16.8</v>
      </c>
      <c r="AG26" s="98">
        <v>2013</v>
      </c>
      <c r="AH26" s="97" t="s">
        <v>31</v>
      </c>
      <c r="AI26" s="97" t="s">
        <v>267</v>
      </c>
      <c r="AJ26" s="100">
        <v>41359</v>
      </c>
      <c r="AN26" s="131">
        <v>9837</v>
      </c>
      <c r="AO26" s="132" t="s">
        <v>487</v>
      </c>
      <c r="AP26" s="131">
        <v>2</v>
      </c>
      <c r="AQ26" s="132" t="s">
        <v>17</v>
      </c>
      <c r="AR26" s="131">
        <v>1</v>
      </c>
      <c r="AS26" s="131">
        <v>2.3999999999999999E-6</v>
      </c>
      <c r="AT26" s="131">
        <v>2.3999999999999999E-6</v>
      </c>
      <c r="AU26" s="133" t="s">
        <v>98</v>
      </c>
      <c r="AV26" s="131">
        <v>2.3999999999999999E-6</v>
      </c>
      <c r="AW26" s="132" t="s">
        <v>47</v>
      </c>
      <c r="AX26" s="132" t="s">
        <v>195</v>
      </c>
      <c r="AY26" s="131">
        <v>9.6</v>
      </c>
      <c r="AZ26" s="131">
        <v>2013</v>
      </c>
      <c r="BA26" s="132" t="s">
        <v>31</v>
      </c>
      <c r="BB26" s="132" t="s">
        <v>450</v>
      </c>
      <c r="BC26" s="134">
        <v>41317</v>
      </c>
      <c r="BG26" s="14">
        <v>9573</v>
      </c>
      <c r="BH26" s="15" t="s">
        <v>812</v>
      </c>
      <c r="BI26" s="16">
        <v>3</v>
      </c>
      <c r="BJ26" s="15" t="s">
        <v>44</v>
      </c>
      <c r="BK26" s="16">
        <v>11</v>
      </c>
      <c r="BL26" s="16">
        <v>1.7999999999999999E-6</v>
      </c>
      <c r="BM26" s="16">
        <v>1.98E-5</v>
      </c>
      <c r="BN26" s="17" t="s">
        <v>98</v>
      </c>
      <c r="BO26" s="16">
        <v>1.98E-5</v>
      </c>
      <c r="BP26" s="15" t="s">
        <v>44</v>
      </c>
      <c r="BQ26" s="15" t="s">
        <v>761</v>
      </c>
      <c r="BR26" s="16">
        <v>15.3</v>
      </c>
      <c r="BS26" s="16">
        <v>2013</v>
      </c>
      <c r="BT26" s="15" t="s">
        <v>31</v>
      </c>
      <c r="BU26" s="15" t="s">
        <v>758</v>
      </c>
      <c r="BV26" s="18">
        <v>41346</v>
      </c>
    </row>
    <row r="27" spans="2:74" ht="39">
      <c r="B27" s="57">
        <v>9849</v>
      </c>
      <c r="C27" s="58" t="s">
        <v>128</v>
      </c>
      <c r="D27" s="57">
        <v>2</v>
      </c>
      <c r="E27" s="58" t="s">
        <v>18</v>
      </c>
      <c r="F27" s="57">
        <v>1</v>
      </c>
      <c r="G27" s="57">
        <v>1.3699999999999999E-5</v>
      </c>
      <c r="H27" s="57">
        <v>1.3699999999999999E-5</v>
      </c>
      <c r="I27" s="59" t="s">
        <v>98</v>
      </c>
      <c r="J27" s="57">
        <v>1.3699999999999999E-5</v>
      </c>
      <c r="K27" s="58" t="s">
        <v>53</v>
      </c>
      <c r="L27" s="58" t="s">
        <v>101</v>
      </c>
      <c r="M27" s="57">
        <v>11.3</v>
      </c>
      <c r="N27" s="57">
        <v>2013</v>
      </c>
      <c r="O27" s="58" t="s">
        <v>31</v>
      </c>
      <c r="P27" s="58" t="s">
        <v>99</v>
      </c>
      <c r="Q27" s="56">
        <v>41317</v>
      </c>
      <c r="V27" s="96">
        <v>9535</v>
      </c>
      <c r="W27" s="97" t="s">
        <v>320</v>
      </c>
      <c r="X27" s="98">
        <v>3</v>
      </c>
      <c r="Y27" s="97" t="s">
        <v>17</v>
      </c>
      <c r="Z27" s="98">
        <v>1</v>
      </c>
      <c r="AA27" s="98">
        <v>2.3999999999999999E-6</v>
      </c>
      <c r="AB27" s="98">
        <v>2.3999999999999999E-6</v>
      </c>
      <c r="AC27" s="99" t="s">
        <v>98</v>
      </c>
      <c r="AD27" s="97" t="s">
        <v>47</v>
      </c>
      <c r="AE27" s="97" t="s">
        <v>269</v>
      </c>
      <c r="AF27" s="98">
        <v>11.3</v>
      </c>
      <c r="AG27" s="98">
        <v>2013</v>
      </c>
      <c r="AH27" s="97" t="s">
        <v>31</v>
      </c>
      <c r="AI27" s="97" t="s">
        <v>267</v>
      </c>
      <c r="AJ27" s="100">
        <v>41359</v>
      </c>
      <c r="AN27" s="131">
        <v>9765</v>
      </c>
      <c r="AO27" s="132" t="s">
        <v>532</v>
      </c>
      <c r="AP27" s="131">
        <v>2</v>
      </c>
      <c r="AQ27" s="132" t="s">
        <v>17</v>
      </c>
      <c r="AR27" s="131">
        <v>3</v>
      </c>
      <c r="AS27" s="131">
        <v>2.3999999999999999E-6</v>
      </c>
      <c r="AT27" s="131">
        <v>7.1999999999999997E-6</v>
      </c>
      <c r="AU27" s="133" t="s">
        <v>98</v>
      </c>
      <c r="AV27" s="131">
        <v>7.1999999999999997E-6</v>
      </c>
      <c r="AW27" s="132" t="s">
        <v>47</v>
      </c>
      <c r="AX27" s="132" t="s">
        <v>195</v>
      </c>
      <c r="AY27" s="131">
        <v>9.9</v>
      </c>
      <c r="AZ27" s="131">
        <v>2013</v>
      </c>
      <c r="BA27" s="132" t="s">
        <v>31</v>
      </c>
      <c r="BB27" s="132" t="s">
        <v>450</v>
      </c>
      <c r="BC27" s="134">
        <v>41331</v>
      </c>
      <c r="BG27" s="14">
        <v>9572</v>
      </c>
      <c r="BH27" s="15" t="s">
        <v>811</v>
      </c>
      <c r="BI27" s="16">
        <v>3</v>
      </c>
      <c r="BJ27" s="15" t="s">
        <v>44</v>
      </c>
      <c r="BK27" s="16">
        <v>2</v>
      </c>
      <c r="BL27" s="16">
        <v>1.7999999999999999E-6</v>
      </c>
      <c r="BM27" s="16">
        <v>3.5999999999999998E-6</v>
      </c>
      <c r="BN27" s="17" t="s">
        <v>98</v>
      </c>
      <c r="BO27" s="16">
        <v>3.5999999999999998E-6</v>
      </c>
      <c r="BP27" s="15" t="s">
        <v>44</v>
      </c>
      <c r="BQ27" s="15" t="s">
        <v>761</v>
      </c>
      <c r="BR27" s="16">
        <v>15.3</v>
      </c>
      <c r="BS27" s="16">
        <v>2013</v>
      </c>
      <c r="BT27" s="15" t="s">
        <v>31</v>
      </c>
      <c r="BU27" s="15" t="s">
        <v>758</v>
      </c>
      <c r="BV27" s="18">
        <v>41346</v>
      </c>
    </row>
    <row r="28" spans="2:74" ht="39">
      <c r="B28" s="57">
        <v>9848</v>
      </c>
      <c r="C28" s="58" t="s">
        <v>127</v>
      </c>
      <c r="D28" s="57">
        <v>2</v>
      </c>
      <c r="E28" s="58" t="s">
        <v>18</v>
      </c>
      <c r="F28" s="57">
        <v>6</v>
      </c>
      <c r="G28" s="57">
        <v>1.3699999999999999E-5</v>
      </c>
      <c r="H28" s="57">
        <v>8.2199999999999992E-5</v>
      </c>
      <c r="I28" s="59" t="s">
        <v>98</v>
      </c>
      <c r="J28" s="57">
        <v>8.2199999999999992E-5</v>
      </c>
      <c r="K28" s="58" t="s">
        <v>53</v>
      </c>
      <c r="L28" s="58" t="s">
        <v>101</v>
      </c>
      <c r="M28" s="57">
        <v>10.9</v>
      </c>
      <c r="N28" s="57">
        <v>2013</v>
      </c>
      <c r="O28" s="58" t="s">
        <v>31</v>
      </c>
      <c r="P28" s="58" t="s">
        <v>99</v>
      </c>
      <c r="Q28" s="56">
        <v>41317</v>
      </c>
      <c r="V28" s="96">
        <v>9535</v>
      </c>
      <c r="W28" s="97" t="s">
        <v>320</v>
      </c>
      <c r="X28" s="98">
        <v>3</v>
      </c>
      <c r="Y28" s="97" t="s">
        <v>52</v>
      </c>
      <c r="Z28" s="98">
        <v>1</v>
      </c>
      <c r="AA28" s="98">
        <v>4.9999999999999998E-7</v>
      </c>
      <c r="AB28" s="98">
        <v>4.9999999999999998E-7</v>
      </c>
      <c r="AC28" s="99" t="s">
        <v>98</v>
      </c>
      <c r="AD28" s="97" t="s">
        <v>53</v>
      </c>
      <c r="AE28" s="97" t="s">
        <v>269</v>
      </c>
      <c r="AF28" s="98">
        <v>11.3</v>
      </c>
      <c r="AG28" s="98">
        <v>2013</v>
      </c>
      <c r="AH28" s="97" t="s">
        <v>31</v>
      </c>
      <c r="AI28" s="97" t="s">
        <v>267</v>
      </c>
      <c r="AJ28" s="100">
        <v>41359</v>
      </c>
      <c r="AN28" s="131">
        <v>10008</v>
      </c>
      <c r="AO28" s="132" t="s">
        <v>466</v>
      </c>
      <c r="AP28" s="131">
        <v>2</v>
      </c>
      <c r="AQ28" s="132" t="s">
        <v>17</v>
      </c>
      <c r="AR28" s="131">
        <v>1</v>
      </c>
      <c r="AS28" s="131">
        <v>2.3999999999999999E-6</v>
      </c>
      <c r="AT28" s="131">
        <v>2.3999999999999999E-6</v>
      </c>
      <c r="AU28" s="133" t="s">
        <v>98</v>
      </c>
      <c r="AV28" s="131">
        <v>2.3999999999999999E-6</v>
      </c>
      <c r="AW28" s="132" t="s">
        <v>47</v>
      </c>
      <c r="AX28" s="132" t="s">
        <v>195</v>
      </c>
      <c r="AY28" s="131">
        <v>7.7</v>
      </c>
      <c r="AZ28" s="131">
        <v>2013</v>
      </c>
      <c r="BA28" s="132" t="s">
        <v>7</v>
      </c>
      <c r="BB28" s="132" t="s">
        <v>450</v>
      </c>
      <c r="BC28" s="134">
        <v>41317</v>
      </c>
      <c r="BG28" s="14">
        <v>9571</v>
      </c>
      <c r="BH28" s="15" t="s">
        <v>810</v>
      </c>
      <c r="BI28" s="16">
        <v>3</v>
      </c>
      <c r="BJ28" s="15" t="s">
        <v>44</v>
      </c>
      <c r="BK28" s="16">
        <v>37</v>
      </c>
      <c r="BL28" s="16">
        <v>1.7999999999999999E-6</v>
      </c>
      <c r="BM28" s="16">
        <v>6.6599999999999993E-5</v>
      </c>
      <c r="BN28" s="17" t="s">
        <v>98</v>
      </c>
      <c r="BO28" s="16">
        <v>6.6599999999999993E-5</v>
      </c>
      <c r="BP28" s="15" t="s">
        <v>44</v>
      </c>
      <c r="BQ28" s="15" t="s">
        <v>761</v>
      </c>
      <c r="BR28" s="16">
        <v>17.2</v>
      </c>
      <c r="BS28" s="16">
        <v>2013</v>
      </c>
      <c r="BT28" s="15" t="s">
        <v>31</v>
      </c>
      <c r="BU28" s="15" t="s">
        <v>758</v>
      </c>
      <c r="BV28" s="18">
        <v>41346</v>
      </c>
    </row>
    <row r="29" spans="2:74" ht="39">
      <c r="B29" s="57">
        <v>9847</v>
      </c>
      <c r="C29" s="58" t="s">
        <v>126</v>
      </c>
      <c r="D29" s="57">
        <v>2</v>
      </c>
      <c r="E29" s="58" t="s">
        <v>18</v>
      </c>
      <c r="F29" s="57">
        <v>4</v>
      </c>
      <c r="G29" s="57">
        <v>1.3699999999999999E-5</v>
      </c>
      <c r="H29" s="57">
        <v>5.4799999999999997E-5</v>
      </c>
      <c r="I29" s="59" t="s">
        <v>98</v>
      </c>
      <c r="J29" s="57">
        <v>5.4799999999999997E-5</v>
      </c>
      <c r="K29" s="58" t="s">
        <v>53</v>
      </c>
      <c r="L29" s="58" t="s">
        <v>101</v>
      </c>
      <c r="M29" s="57">
        <v>9.1</v>
      </c>
      <c r="N29" s="57">
        <v>2013</v>
      </c>
      <c r="O29" s="58" t="s">
        <v>31</v>
      </c>
      <c r="P29" s="58" t="s">
        <v>99</v>
      </c>
      <c r="Q29" s="56">
        <v>41317</v>
      </c>
      <c r="V29" s="96">
        <v>9536</v>
      </c>
      <c r="W29" s="97" t="s">
        <v>322</v>
      </c>
      <c r="X29" s="98">
        <v>3</v>
      </c>
      <c r="Y29" s="97" t="s">
        <v>17</v>
      </c>
      <c r="Z29" s="98">
        <v>15</v>
      </c>
      <c r="AA29" s="98">
        <v>2.3999999999999999E-6</v>
      </c>
      <c r="AB29" s="98">
        <v>3.6000000000000001E-5</v>
      </c>
      <c r="AC29" s="99" t="s">
        <v>98</v>
      </c>
      <c r="AD29" s="97" t="s">
        <v>47</v>
      </c>
      <c r="AE29" s="97" t="s">
        <v>269</v>
      </c>
      <c r="AF29" s="98">
        <v>16.399999999999999</v>
      </c>
      <c r="AG29" s="98">
        <v>2013</v>
      </c>
      <c r="AH29" s="97" t="s">
        <v>31</v>
      </c>
      <c r="AI29" s="97" t="s">
        <v>267</v>
      </c>
      <c r="AJ29" s="100">
        <v>41359</v>
      </c>
      <c r="AN29" s="131">
        <v>10009</v>
      </c>
      <c r="AO29" s="132" t="s">
        <v>467</v>
      </c>
      <c r="AP29" s="131">
        <v>2</v>
      </c>
      <c r="AQ29" s="132" t="s">
        <v>17</v>
      </c>
      <c r="AR29" s="131">
        <v>1</v>
      </c>
      <c r="AS29" s="131">
        <v>2.3999999999999999E-6</v>
      </c>
      <c r="AT29" s="131">
        <v>2.3999999999999999E-6</v>
      </c>
      <c r="AU29" s="133" t="s">
        <v>98</v>
      </c>
      <c r="AV29" s="131">
        <v>2.3999999999999999E-6</v>
      </c>
      <c r="AW29" s="132" t="s">
        <v>47</v>
      </c>
      <c r="AX29" s="132" t="s">
        <v>195</v>
      </c>
      <c r="AY29" s="131">
        <v>6.6</v>
      </c>
      <c r="AZ29" s="131">
        <v>2013</v>
      </c>
      <c r="BA29" s="132" t="s">
        <v>7</v>
      </c>
      <c r="BB29" s="132" t="s">
        <v>450</v>
      </c>
      <c r="BC29" s="134">
        <v>41317</v>
      </c>
      <c r="BG29" s="14">
        <v>9569</v>
      </c>
      <c r="BH29" s="15" t="s">
        <v>808</v>
      </c>
      <c r="BI29" s="16">
        <v>3</v>
      </c>
      <c r="BJ29" s="15" t="s">
        <v>44</v>
      </c>
      <c r="BK29" s="16">
        <v>10</v>
      </c>
      <c r="BL29" s="16">
        <v>1.7999999999999999E-6</v>
      </c>
      <c r="BM29" s="16">
        <v>1.8E-5</v>
      </c>
      <c r="BN29" s="17" t="s">
        <v>98</v>
      </c>
      <c r="BO29" s="16">
        <v>1.8E-5</v>
      </c>
      <c r="BP29" s="15" t="s">
        <v>44</v>
      </c>
      <c r="BQ29" s="15" t="s">
        <v>761</v>
      </c>
      <c r="BR29" s="16">
        <v>13.9</v>
      </c>
      <c r="BS29" s="16">
        <v>2013</v>
      </c>
      <c r="BT29" s="15" t="s">
        <v>31</v>
      </c>
      <c r="BU29" s="15" t="s">
        <v>758</v>
      </c>
      <c r="BV29" s="18">
        <v>41346</v>
      </c>
    </row>
    <row r="30" spans="2:74" ht="51.75">
      <c r="B30" s="57">
        <v>9856</v>
      </c>
      <c r="C30" s="58" t="s">
        <v>135</v>
      </c>
      <c r="D30" s="57">
        <v>2</v>
      </c>
      <c r="E30" s="58" t="s">
        <v>18</v>
      </c>
      <c r="F30" s="57">
        <v>1</v>
      </c>
      <c r="G30" s="57">
        <v>1.3699999999999999E-5</v>
      </c>
      <c r="H30" s="57">
        <v>1.3699999999999999E-5</v>
      </c>
      <c r="I30" s="59" t="s">
        <v>98</v>
      </c>
      <c r="J30" s="57">
        <v>1.3699999999999999E-5</v>
      </c>
      <c r="K30" s="58" t="s">
        <v>53</v>
      </c>
      <c r="L30" s="58" t="s">
        <v>101</v>
      </c>
      <c r="M30" s="57">
        <v>10.8</v>
      </c>
      <c r="N30" s="57">
        <v>2013</v>
      </c>
      <c r="O30" s="58" t="s">
        <v>31</v>
      </c>
      <c r="P30" s="58" t="s">
        <v>99</v>
      </c>
      <c r="Q30" s="56">
        <v>41317</v>
      </c>
      <c r="V30" s="96">
        <v>9536</v>
      </c>
      <c r="W30" s="97" t="s">
        <v>322</v>
      </c>
      <c r="X30" s="98">
        <v>3</v>
      </c>
      <c r="Y30" s="97" t="s">
        <v>49</v>
      </c>
      <c r="Z30" s="98">
        <v>7</v>
      </c>
      <c r="AA30" s="98">
        <v>1.01E-5</v>
      </c>
      <c r="AB30" s="98">
        <v>7.0699999999999997E-5</v>
      </c>
      <c r="AC30" s="99" t="s">
        <v>98</v>
      </c>
      <c r="AD30" s="97" t="s">
        <v>66</v>
      </c>
      <c r="AE30" s="97" t="s">
        <v>269</v>
      </c>
      <c r="AF30" s="98">
        <v>16.399999999999999</v>
      </c>
      <c r="AG30" s="98">
        <v>2013</v>
      </c>
      <c r="AH30" s="97" t="s">
        <v>31</v>
      </c>
      <c r="AI30" s="97" t="s">
        <v>267</v>
      </c>
      <c r="AJ30" s="100">
        <v>41359</v>
      </c>
      <c r="AN30" s="131">
        <v>9998</v>
      </c>
      <c r="AO30" s="132" t="s">
        <v>455</v>
      </c>
      <c r="AP30" s="131">
        <v>2</v>
      </c>
      <c r="AQ30" s="132" t="s">
        <v>17</v>
      </c>
      <c r="AR30" s="131">
        <v>1</v>
      </c>
      <c r="AS30" s="131">
        <v>2.3999999999999999E-6</v>
      </c>
      <c r="AT30" s="131">
        <v>2.3999999999999999E-6</v>
      </c>
      <c r="AU30" s="133" t="s">
        <v>98</v>
      </c>
      <c r="AV30" s="131">
        <v>2.3999999999999999E-6</v>
      </c>
      <c r="AW30" s="132" t="s">
        <v>47</v>
      </c>
      <c r="AX30" s="132" t="s">
        <v>195</v>
      </c>
      <c r="AY30" s="131">
        <v>7.1</v>
      </c>
      <c r="AZ30" s="131">
        <v>2013</v>
      </c>
      <c r="BA30" s="132" t="s">
        <v>7</v>
      </c>
      <c r="BB30" s="132" t="s">
        <v>450</v>
      </c>
      <c r="BC30" s="134">
        <v>41317</v>
      </c>
      <c r="BG30" s="14">
        <v>9567</v>
      </c>
      <c r="BH30" s="15" t="s">
        <v>806</v>
      </c>
      <c r="BI30" s="16">
        <v>3</v>
      </c>
      <c r="BJ30" s="15" t="s">
        <v>44</v>
      </c>
      <c r="BK30" s="16">
        <v>5</v>
      </c>
      <c r="BL30" s="16">
        <v>1.7999999999999999E-6</v>
      </c>
      <c r="BM30" s="16">
        <v>9.0000000000000002E-6</v>
      </c>
      <c r="BN30" s="17" t="s">
        <v>98</v>
      </c>
      <c r="BO30" s="16">
        <v>9.0000000000000002E-6</v>
      </c>
      <c r="BP30" s="15" t="s">
        <v>44</v>
      </c>
      <c r="BQ30" s="15" t="s">
        <v>761</v>
      </c>
      <c r="BR30" s="16">
        <v>12.8</v>
      </c>
      <c r="BS30" s="16">
        <v>2013</v>
      </c>
      <c r="BT30" s="15" t="s">
        <v>31</v>
      </c>
      <c r="BU30" s="15" t="s">
        <v>758</v>
      </c>
      <c r="BV30" s="18">
        <v>41346</v>
      </c>
    </row>
    <row r="31" spans="2:74" ht="39">
      <c r="B31" s="57">
        <v>10022</v>
      </c>
      <c r="C31" s="58" t="s">
        <v>109</v>
      </c>
      <c r="D31" s="57">
        <v>2</v>
      </c>
      <c r="E31" s="58" t="s">
        <v>18</v>
      </c>
      <c r="F31" s="57">
        <v>5</v>
      </c>
      <c r="G31" s="57">
        <v>1.3699999999999999E-5</v>
      </c>
      <c r="H31" s="57">
        <v>6.8499999999999998E-5</v>
      </c>
      <c r="I31" s="59" t="s">
        <v>98</v>
      </c>
      <c r="J31" s="57">
        <v>6.8499999999999998E-5</v>
      </c>
      <c r="K31" s="58" t="s">
        <v>53</v>
      </c>
      <c r="L31" s="58" t="s">
        <v>101</v>
      </c>
      <c r="M31" s="57">
        <v>9</v>
      </c>
      <c r="N31" s="57">
        <v>2013</v>
      </c>
      <c r="O31" s="58" t="s">
        <v>7</v>
      </c>
      <c r="P31" s="58" t="s">
        <v>99</v>
      </c>
      <c r="Q31" s="56">
        <v>41317</v>
      </c>
      <c r="V31" s="96">
        <v>9536</v>
      </c>
      <c r="W31" s="97" t="s">
        <v>322</v>
      </c>
      <c r="X31" s="98">
        <v>3</v>
      </c>
      <c r="Y31" s="97" t="s">
        <v>52</v>
      </c>
      <c r="Z31" s="98">
        <v>18</v>
      </c>
      <c r="AA31" s="98">
        <v>4.9999999999999998E-7</v>
      </c>
      <c r="AB31" s="98">
        <v>9.0000000000000002E-6</v>
      </c>
      <c r="AC31" s="99" t="s">
        <v>98</v>
      </c>
      <c r="AD31" s="97" t="s">
        <v>53</v>
      </c>
      <c r="AE31" s="97" t="s">
        <v>269</v>
      </c>
      <c r="AF31" s="98">
        <v>16.399999999999999</v>
      </c>
      <c r="AG31" s="98">
        <v>2013</v>
      </c>
      <c r="AH31" s="97" t="s">
        <v>31</v>
      </c>
      <c r="AI31" s="97" t="s">
        <v>267</v>
      </c>
      <c r="AJ31" s="100">
        <v>41359</v>
      </c>
      <c r="AN31" s="131">
        <v>9782</v>
      </c>
      <c r="AO31" s="132" t="s">
        <v>552</v>
      </c>
      <c r="AP31" s="131">
        <v>2</v>
      </c>
      <c r="AQ31" s="132" t="s">
        <v>17</v>
      </c>
      <c r="AR31" s="131">
        <v>10</v>
      </c>
      <c r="AS31" s="131">
        <v>2.3999999999999999E-6</v>
      </c>
      <c r="AT31" s="131">
        <v>2.4000000000000001E-5</v>
      </c>
      <c r="AU31" s="133" t="s">
        <v>98</v>
      </c>
      <c r="AV31" s="131">
        <v>2.4000000000000001E-5</v>
      </c>
      <c r="AW31" s="132" t="s">
        <v>47</v>
      </c>
      <c r="AX31" s="132" t="s">
        <v>195</v>
      </c>
      <c r="AY31" s="131">
        <v>10.9</v>
      </c>
      <c r="AZ31" s="131">
        <v>2013</v>
      </c>
      <c r="BA31" s="132" t="s">
        <v>31</v>
      </c>
      <c r="BB31" s="132" t="s">
        <v>450</v>
      </c>
      <c r="BC31" s="134">
        <v>41331</v>
      </c>
      <c r="BG31" s="14">
        <v>9566</v>
      </c>
      <c r="BH31" s="15" t="s">
        <v>805</v>
      </c>
      <c r="BI31" s="16">
        <v>3</v>
      </c>
      <c r="BJ31" s="15" t="s">
        <v>44</v>
      </c>
      <c r="BK31" s="16">
        <v>42</v>
      </c>
      <c r="BL31" s="16">
        <v>1.7999999999999999E-6</v>
      </c>
      <c r="BM31" s="16">
        <v>7.5599999999999994E-5</v>
      </c>
      <c r="BN31" s="17" t="s">
        <v>98</v>
      </c>
      <c r="BO31" s="16">
        <v>7.5599999999999994E-5</v>
      </c>
      <c r="BP31" s="15" t="s">
        <v>44</v>
      </c>
      <c r="BQ31" s="15" t="s">
        <v>761</v>
      </c>
      <c r="BR31" s="16">
        <v>16</v>
      </c>
      <c r="BS31" s="16">
        <v>2013</v>
      </c>
      <c r="BT31" s="15" t="s">
        <v>31</v>
      </c>
      <c r="BU31" s="15" t="s">
        <v>758</v>
      </c>
      <c r="BV31" s="18">
        <v>41346</v>
      </c>
    </row>
    <row r="32" spans="2:74" ht="39">
      <c r="B32" s="57">
        <v>10032</v>
      </c>
      <c r="C32" s="58" t="s">
        <v>120</v>
      </c>
      <c r="D32" s="57">
        <v>2</v>
      </c>
      <c r="E32" s="58" t="s">
        <v>18</v>
      </c>
      <c r="F32" s="57">
        <v>4</v>
      </c>
      <c r="G32" s="57">
        <v>1.3699999999999999E-5</v>
      </c>
      <c r="H32" s="57">
        <v>5.4799999999999997E-5</v>
      </c>
      <c r="I32" s="59" t="s">
        <v>98</v>
      </c>
      <c r="J32" s="57">
        <v>5.4799999999999997E-5</v>
      </c>
      <c r="K32" s="58" t="s">
        <v>53</v>
      </c>
      <c r="L32" s="58" t="s">
        <v>101</v>
      </c>
      <c r="M32" s="57">
        <v>8.4</v>
      </c>
      <c r="N32" s="57">
        <v>2013</v>
      </c>
      <c r="O32" s="58" t="s">
        <v>7</v>
      </c>
      <c r="P32" s="58" t="s">
        <v>99</v>
      </c>
      <c r="Q32" s="56">
        <v>41317</v>
      </c>
      <c r="V32" s="96">
        <v>9536</v>
      </c>
      <c r="W32" s="97" t="s">
        <v>322</v>
      </c>
      <c r="X32" s="98">
        <v>3</v>
      </c>
      <c r="Y32" s="97" t="s">
        <v>347</v>
      </c>
      <c r="Z32" s="98">
        <v>14</v>
      </c>
      <c r="AA32" s="98">
        <v>5.5999999999999997E-6</v>
      </c>
      <c r="AB32" s="98">
        <v>7.8399999999999995E-5</v>
      </c>
      <c r="AC32" s="99" t="s">
        <v>98</v>
      </c>
      <c r="AD32" s="97" t="s">
        <v>51</v>
      </c>
      <c r="AE32" s="97" t="s">
        <v>269</v>
      </c>
      <c r="AF32" s="98">
        <v>16.399999999999999</v>
      </c>
      <c r="AG32" s="98">
        <v>2013</v>
      </c>
      <c r="AH32" s="97" t="s">
        <v>31</v>
      </c>
      <c r="AI32" s="97" t="s">
        <v>267</v>
      </c>
      <c r="AJ32" s="100">
        <v>41359</v>
      </c>
      <c r="AN32" s="131">
        <v>9777</v>
      </c>
      <c r="AO32" s="132" t="s">
        <v>545</v>
      </c>
      <c r="AP32" s="131">
        <v>2</v>
      </c>
      <c r="AQ32" s="132" t="s">
        <v>17</v>
      </c>
      <c r="AR32" s="131">
        <v>8</v>
      </c>
      <c r="AS32" s="131">
        <v>2.3999999999999999E-6</v>
      </c>
      <c r="AT32" s="131">
        <v>1.9199999999999999E-5</v>
      </c>
      <c r="AU32" s="133" t="s">
        <v>98</v>
      </c>
      <c r="AV32" s="131">
        <v>1.9199999999999999E-5</v>
      </c>
      <c r="AW32" s="132" t="s">
        <v>47</v>
      </c>
      <c r="AX32" s="132" t="s">
        <v>195</v>
      </c>
      <c r="AY32" s="131">
        <v>9</v>
      </c>
      <c r="AZ32" s="131">
        <v>2013</v>
      </c>
      <c r="BA32" s="132" t="s">
        <v>31</v>
      </c>
      <c r="BB32" s="132" t="s">
        <v>450</v>
      </c>
      <c r="BC32" s="134">
        <v>41331</v>
      </c>
      <c r="BG32" s="14">
        <v>9565</v>
      </c>
      <c r="BH32" s="15" t="s">
        <v>804</v>
      </c>
      <c r="BI32" s="16">
        <v>3</v>
      </c>
      <c r="BJ32" s="15" t="s">
        <v>44</v>
      </c>
      <c r="BK32" s="16">
        <v>2</v>
      </c>
      <c r="BL32" s="16">
        <v>1.7999999999999999E-6</v>
      </c>
      <c r="BM32" s="16">
        <v>3.5999999999999998E-6</v>
      </c>
      <c r="BN32" s="17" t="s">
        <v>98</v>
      </c>
      <c r="BO32" s="16">
        <v>3.5999999999999998E-6</v>
      </c>
      <c r="BP32" s="15" t="s">
        <v>44</v>
      </c>
      <c r="BQ32" s="15" t="s">
        <v>761</v>
      </c>
      <c r="BR32" s="16">
        <v>13.6</v>
      </c>
      <c r="BS32" s="16">
        <v>2013</v>
      </c>
      <c r="BT32" s="15" t="s">
        <v>31</v>
      </c>
      <c r="BU32" s="15" t="s">
        <v>758</v>
      </c>
      <c r="BV32" s="18">
        <v>41346</v>
      </c>
    </row>
    <row r="33" spans="2:74" ht="39">
      <c r="B33" s="57">
        <v>10031</v>
      </c>
      <c r="C33" s="58" t="s">
        <v>119</v>
      </c>
      <c r="D33" s="57">
        <v>2</v>
      </c>
      <c r="E33" s="58" t="s">
        <v>18</v>
      </c>
      <c r="F33" s="57">
        <v>3</v>
      </c>
      <c r="G33" s="57">
        <v>1.3699999999999999E-5</v>
      </c>
      <c r="H33" s="57">
        <v>4.1099999999999996E-5</v>
      </c>
      <c r="I33" s="59" t="s">
        <v>98</v>
      </c>
      <c r="J33" s="57">
        <v>4.1099999999999996E-5</v>
      </c>
      <c r="K33" s="58" t="s">
        <v>53</v>
      </c>
      <c r="L33" s="58" t="s">
        <v>101</v>
      </c>
      <c r="M33" s="57">
        <v>7.7</v>
      </c>
      <c r="N33" s="57">
        <v>2013</v>
      </c>
      <c r="O33" s="58" t="s">
        <v>7</v>
      </c>
      <c r="P33" s="58" t="s">
        <v>99</v>
      </c>
      <c r="Q33" s="56">
        <v>41317</v>
      </c>
      <c r="V33" s="96">
        <v>9536</v>
      </c>
      <c r="W33" s="97" t="s">
        <v>322</v>
      </c>
      <c r="X33" s="98">
        <v>3</v>
      </c>
      <c r="Y33" s="97" t="s">
        <v>90</v>
      </c>
      <c r="Z33" s="98">
        <v>5</v>
      </c>
      <c r="AA33" s="98">
        <v>4.4400000000000002E-5</v>
      </c>
      <c r="AB33" s="98">
        <v>2.22E-4</v>
      </c>
      <c r="AC33" s="99" t="s">
        <v>98</v>
      </c>
      <c r="AD33" s="97" t="s">
        <v>51</v>
      </c>
      <c r="AE33" s="97" t="s">
        <v>269</v>
      </c>
      <c r="AF33" s="98">
        <v>16.399999999999999</v>
      </c>
      <c r="AG33" s="98">
        <v>2013</v>
      </c>
      <c r="AH33" s="97" t="s">
        <v>31</v>
      </c>
      <c r="AI33" s="97" t="s">
        <v>267</v>
      </c>
      <c r="AJ33" s="100">
        <v>41359</v>
      </c>
      <c r="AN33" s="131">
        <v>9462</v>
      </c>
      <c r="AO33" s="132" t="s">
        <v>402</v>
      </c>
      <c r="AP33" s="131">
        <v>2</v>
      </c>
      <c r="AQ33" s="132" t="s">
        <v>17</v>
      </c>
      <c r="AR33" s="131">
        <v>1</v>
      </c>
      <c r="AS33" s="131">
        <v>2.3999999999999999E-6</v>
      </c>
      <c r="AT33" s="131">
        <v>2.3999999999999999E-6</v>
      </c>
      <c r="AU33" s="133" t="s">
        <v>98</v>
      </c>
      <c r="AV33" s="131">
        <v>2.3999999999999999E-6</v>
      </c>
      <c r="AW33" s="132" t="s">
        <v>47</v>
      </c>
      <c r="AX33" s="132" t="s">
        <v>388</v>
      </c>
      <c r="AY33" s="131">
        <v>7.7</v>
      </c>
      <c r="AZ33" s="131">
        <v>2013</v>
      </c>
      <c r="BA33" s="132" t="s">
        <v>7</v>
      </c>
      <c r="BB33" s="132" t="s">
        <v>386</v>
      </c>
      <c r="BC33" s="134">
        <v>41316</v>
      </c>
      <c r="BG33" s="14">
        <v>9562</v>
      </c>
      <c r="BH33" s="15" t="s">
        <v>802</v>
      </c>
      <c r="BI33" s="16">
        <v>3</v>
      </c>
      <c r="BJ33" s="15" t="s">
        <v>44</v>
      </c>
      <c r="BK33" s="16">
        <v>20</v>
      </c>
      <c r="BL33" s="16">
        <v>1.7999999999999999E-6</v>
      </c>
      <c r="BM33" s="16">
        <v>3.6000000000000001E-5</v>
      </c>
      <c r="BN33" s="17" t="s">
        <v>98</v>
      </c>
      <c r="BO33" s="16">
        <v>3.6000000000000001E-5</v>
      </c>
      <c r="BP33" s="15" t="s">
        <v>44</v>
      </c>
      <c r="BQ33" s="15" t="s">
        <v>761</v>
      </c>
      <c r="BR33" s="16">
        <v>19</v>
      </c>
      <c r="BS33" s="16">
        <v>2013</v>
      </c>
      <c r="BT33" s="15" t="s">
        <v>31</v>
      </c>
      <c r="BU33" s="15" t="s">
        <v>758</v>
      </c>
      <c r="BV33" s="18">
        <v>41346</v>
      </c>
    </row>
    <row r="34" spans="2:74" ht="39">
      <c r="B34" s="57">
        <v>10030</v>
      </c>
      <c r="C34" s="58" t="s">
        <v>118</v>
      </c>
      <c r="D34" s="57">
        <v>2</v>
      </c>
      <c r="E34" s="58" t="s">
        <v>18</v>
      </c>
      <c r="F34" s="57">
        <v>6</v>
      </c>
      <c r="G34" s="57">
        <v>1.3699999999999999E-5</v>
      </c>
      <c r="H34" s="57">
        <v>8.2199999999999992E-5</v>
      </c>
      <c r="I34" s="59" t="s">
        <v>98</v>
      </c>
      <c r="J34" s="57">
        <v>8.2199999999999992E-5</v>
      </c>
      <c r="K34" s="58" t="s">
        <v>53</v>
      </c>
      <c r="L34" s="58" t="s">
        <v>101</v>
      </c>
      <c r="M34" s="57">
        <v>8.8000000000000007</v>
      </c>
      <c r="N34" s="57">
        <v>2013</v>
      </c>
      <c r="O34" s="58" t="s">
        <v>7</v>
      </c>
      <c r="P34" s="58" t="s">
        <v>99</v>
      </c>
      <c r="Q34" s="56">
        <v>41317</v>
      </c>
      <c r="V34" s="96">
        <v>9536</v>
      </c>
      <c r="W34" s="97" t="s">
        <v>322</v>
      </c>
      <c r="X34" s="98">
        <v>3</v>
      </c>
      <c r="Y34" s="97" t="s">
        <v>348</v>
      </c>
      <c r="Z34" s="98">
        <v>1</v>
      </c>
      <c r="AA34" s="98">
        <v>2.4700000000000001E-5</v>
      </c>
      <c r="AB34" s="98">
        <v>2.4700000000000001E-5</v>
      </c>
      <c r="AC34" s="99" t="s">
        <v>98</v>
      </c>
      <c r="AD34" s="97" t="s">
        <v>50</v>
      </c>
      <c r="AE34" s="97" t="s">
        <v>269</v>
      </c>
      <c r="AF34" s="98">
        <v>16.399999999999999</v>
      </c>
      <c r="AG34" s="98">
        <v>2013</v>
      </c>
      <c r="AH34" s="97" t="s">
        <v>31</v>
      </c>
      <c r="AI34" s="97" t="s">
        <v>267</v>
      </c>
      <c r="AJ34" s="100">
        <v>41359</v>
      </c>
      <c r="AN34" s="131">
        <v>9460</v>
      </c>
      <c r="AO34" s="132" t="s">
        <v>400</v>
      </c>
      <c r="AP34" s="131">
        <v>2</v>
      </c>
      <c r="AQ34" s="132" t="s">
        <v>17</v>
      </c>
      <c r="AR34" s="131">
        <v>2</v>
      </c>
      <c r="AS34" s="131">
        <v>2.3999999999999999E-6</v>
      </c>
      <c r="AT34" s="131">
        <v>4.7999999999999998E-6</v>
      </c>
      <c r="AU34" s="133" t="s">
        <v>98</v>
      </c>
      <c r="AV34" s="131">
        <v>4.7999999999999998E-6</v>
      </c>
      <c r="AW34" s="132" t="s">
        <v>47</v>
      </c>
      <c r="AX34" s="132" t="s">
        <v>388</v>
      </c>
      <c r="AY34" s="131">
        <v>7.4</v>
      </c>
      <c r="AZ34" s="131">
        <v>2013</v>
      </c>
      <c r="BA34" s="132" t="s">
        <v>7</v>
      </c>
      <c r="BB34" s="132" t="s">
        <v>386</v>
      </c>
      <c r="BC34" s="134">
        <v>41316</v>
      </c>
      <c r="BG34" s="14">
        <v>9640</v>
      </c>
      <c r="BH34" s="15" t="s">
        <v>852</v>
      </c>
      <c r="BI34" s="16">
        <v>3</v>
      </c>
      <c r="BJ34" s="15" t="s">
        <v>44</v>
      </c>
      <c r="BK34" s="16">
        <v>6</v>
      </c>
      <c r="BL34" s="16">
        <v>1.7999999999999999E-6</v>
      </c>
      <c r="BM34" s="16">
        <v>1.08E-5</v>
      </c>
      <c r="BN34" s="17" t="s">
        <v>98</v>
      </c>
      <c r="BO34" s="16">
        <v>1.08E-5</v>
      </c>
      <c r="BP34" s="15" t="s">
        <v>44</v>
      </c>
      <c r="BQ34" s="15" t="s">
        <v>761</v>
      </c>
      <c r="BR34" s="16">
        <v>18.7</v>
      </c>
      <c r="BS34" s="16">
        <v>2013</v>
      </c>
      <c r="BT34" s="15" t="s">
        <v>7</v>
      </c>
      <c r="BU34" s="15" t="s">
        <v>758</v>
      </c>
      <c r="BV34" s="18">
        <v>41360</v>
      </c>
    </row>
    <row r="35" spans="2:74" ht="51.75">
      <c r="B35" s="57">
        <v>10029</v>
      </c>
      <c r="C35" s="58" t="s">
        <v>117</v>
      </c>
      <c r="D35" s="57">
        <v>2</v>
      </c>
      <c r="E35" s="58" t="s">
        <v>18</v>
      </c>
      <c r="F35" s="57">
        <v>2</v>
      </c>
      <c r="G35" s="57">
        <v>1.3699999999999999E-5</v>
      </c>
      <c r="H35" s="57">
        <v>2.7399999999999999E-5</v>
      </c>
      <c r="I35" s="59" t="s">
        <v>98</v>
      </c>
      <c r="J35" s="57">
        <v>2.7399999999999999E-5</v>
      </c>
      <c r="K35" s="58" t="s">
        <v>53</v>
      </c>
      <c r="L35" s="58" t="s">
        <v>101</v>
      </c>
      <c r="M35" s="57">
        <v>8.3000000000000007</v>
      </c>
      <c r="N35" s="57">
        <v>2013</v>
      </c>
      <c r="O35" s="58" t="s">
        <v>7</v>
      </c>
      <c r="P35" s="58" t="s">
        <v>99</v>
      </c>
      <c r="Q35" s="56">
        <v>41317</v>
      </c>
      <c r="V35" s="96">
        <v>9537</v>
      </c>
      <c r="W35" s="97" t="s">
        <v>323</v>
      </c>
      <c r="X35" s="98">
        <v>3</v>
      </c>
      <c r="Y35" s="97" t="s">
        <v>49</v>
      </c>
      <c r="Z35" s="98">
        <v>1</v>
      </c>
      <c r="AA35" s="98">
        <v>1.01E-5</v>
      </c>
      <c r="AB35" s="98">
        <v>1.01E-5</v>
      </c>
      <c r="AC35" s="99" t="s">
        <v>98</v>
      </c>
      <c r="AD35" s="97" t="s">
        <v>66</v>
      </c>
      <c r="AE35" s="97" t="s">
        <v>269</v>
      </c>
      <c r="AF35" s="98">
        <v>12.8</v>
      </c>
      <c r="AG35" s="98">
        <v>2013</v>
      </c>
      <c r="AH35" s="97" t="s">
        <v>31</v>
      </c>
      <c r="AI35" s="97" t="s">
        <v>267</v>
      </c>
      <c r="AJ35" s="100">
        <v>41359</v>
      </c>
      <c r="AN35" s="131">
        <v>9764</v>
      </c>
      <c r="AO35" s="132" t="s">
        <v>531</v>
      </c>
      <c r="AP35" s="131">
        <v>2</v>
      </c>
      <c r="AQ35" s="132" t="s">
        <v>17</v>
      </c>
      <c r="AR35" s="131">
        <v>5</v>
      </c>
      <c r="AS35" s="131">
        <v>2.3999999999999999E-6</v>
      </c>
      <c r="AT35" s="131">
        <v>1.2E-5</v>
      </c>
      <c r="AU35" s="133" t="s">
        <v>98</v>
      </c>
      <c r="AV35" s="131">
        <v>1.2E-5</v>
      </c>
      <c r="AW35" s="132" t="s">
        <v>47</v>
      </c>
      <c r="AX35" s="132" t="s">
        <v>195</v>
      </c>
      <c r="AY35" s="131">
        <v>10.7</v>
      </c>
      <c r="AZ35" s="131">
        <v>2013</v>
      </c>
      <c r="BA35" s="132" t="s">
        <v>31</v>
      </c>
      <c r="BB35" s="132" t="s">
        <v>450</v>
      </c>
      <c r="BC35" s="134">
        <v>41331</v>
      </c>
      <c r="BG35" s="14">
        <v>9683</v>
      </c>
      <c r="BH35" s="15" t="s">
        <v>770</v>
      </c>
      <c r="BI35" s="16">
        <v>3</v>
      </c>
      <c r="BJ35" s="15" t="s">
        <v>44</v>
      </c>
      <c r="BK35" s="16">
        <v>3</v>
      </c>
      <c r="BL35" s="16">
        <v>1.7999999999999999E-6</v>
      </c>
      <c r="BM35" s="16">
        <v>5.4E-6</v>
      </c>
      <c r="BN35" s="17" t="s">
        <v>98</v>
      </c>
      <c r="BO35" s="16">
        <v>5.4E-6</v>
      </c>
      <c r="BP35" s="15" t="s">
        <v>44</v>
      </c>
      <c r="BQ35" s="15" t="s">
        <v>761</v>
      </c>
      <c r="BR35" s="16">
        <v>12.7</v>
      </c>
      <c r="BS35" s="16">
        <v>2013</v>
      </c>
      <c r="BT35" s="15" t="s">
        <v>7</v>
      </c>
      <c r="BU35" s="15" t="s">
        <v>758</v>
      </c>
      <c r="BV35" s="18">
        <v>41346</v>
      </c>
    </row>
    <row r="36" spans="2:74" ht="39">
      <c r="B36" s="57">
        <v>10028</v>
      </c>
      <c r="C36" s="58" t="s">
        <v>116</v>
      </c>
      <c r="D36" s="57">
        <v>2</v>
      </c>
      <c r="E36" s="58" t="s">
        <v>18</v>
      </c>
      <c r="F36" s="57">
        <v>2</v>
      </c>
      <c r="G36" s="57">
        <v>1.3699999999999999E-5</v>
      </c>
      <c r="H36" s="57">
        <v>2.7399999999999999E-5</v>
      </c>
      <c r="I36" s="59" t="s">
        <v>98</v>
      </c>
      <c r="J36" s="57">
        <v>2.7399999999999999E-5</v>
      </c>
      <c r="K36" s="58" t="s">
        <v>53</v>
      </c>
      <c r="L36" s="58" t="s">
        <v>101</v>
      </c>
      <c r="M36" s="57">
        <v>10</v>
      </c>
      <c r="N36" s="57">
        <v>2013</v>
      </c>
      <c r="O36" s="58" t="s">
        <v>7</v>
      </c>
      <c r="P36" s="58" t="s">
        <v>99</v>
      </c>
      <c r="Q36" s="56">
        <v>41317</v>
      </c>
      <c r="V36" s="96">
        <v>9537</v>
      </c>
      <c r="W36" s="97" t="s">
        <v>323</v>
      </c>
      <c r="X36" s="98">
        <v>3</v>
      </c>
      <c r="Y36" s="97" t="s">
        <v>347</v>
      </c>
      <c r="Z36" s="98">
        <v>1</v>
      </c>
      <c r="AA36" s="98">
        <v>5.5999999999999997E-6</v>
      </c>
      <c r="AB36" s="98">
        <v>5.5999999999999997E-6</v>
      </c>
      <c r="AC36" s="99" t="s">
        <v>98</v>
      </c>
      <c r="AD36" s="97" t="s">
        <v>51</v>
      </c>
      <c r="AE36" s="97" t="s">
        <v>269</v>
      </c>
      <c r="AF36" s="98">
        <v>12.8</v>
      </c>
      <c r="AG36" s="98">
        <v>2013</v>
      </c>
      <c r="AH36" s="97" t="s">
        <v>31</v>
      </c>
      <c r="AI36" s="97" t="s">
        <v>267</v>
      </c>
      <c r="AJ36" s="100">
        <v>41359</v>
      </c>
      <c r="AN36" s="131">
        <v>9767</v>
      </c>
      <c r="AO36" s="132" t="s">
        <v>534</v>
      </c>
      <c r="AP36" s="131">
        <v>2</v>
      </c>
      <c r="AQ36" s="132" t="s">
        <v>17</v>
      </c>
      <c r="AR36" s="131">
        <v>4</v>
      </c>
      <c r="AS36" s="131">
        <v>2.3999999999999999E-6</v>
      </c>
      <c r="AT36" s="131">
        <v>9.5999999999999996E-6</v>
      </c>
      <c r="AU36" s="133" t="s">
        <v>98</v>
      </c>
      <c r="AV36" s="131">
        <v>9.5999999999999996E-6</v>
      </c>
      <c r="AW36" s="132" t="s">
        <v>47</v>
      </c>
      <c r="AX36" s="132" t="s">
        <v>195</v>
      </c>
      <c r="AY36" s="131">
        <v>11.3</v>
      </c>
      <c r="AZ36" s="131">
        <v>2013</v>
      </c>
      <c r="BA36" s="132" t="s">
        <v>31</v>
      </c>
      <c r="BB36" s="132" t="s">
        <v>450</v>
      </c>
      <c r="BC36" s="134">
        <v>41331</v>
      </c>
      <c r="BG36" s="14">
        <v>9740</v>
      </c>
      <c r="BH36" s="15" t="s">
        <v>739</v>
      </c>
      <c r="BI36" s="16">
        <v>2</v>
      </c>
      <c r="BJ36" s="15" t="s">
        <v>44</v>
      </c>
      <c r="BK36" s="16">
        <v>4.5</v>
      </c>
      <c r="BL36" s="16">
        <v>1.7999999999999999E-6</v>
      </c>
      <c r="BM36" s="16">
        <v>8.1000000000000004E-6</v>
      </c>
      <c r="BN36" s="17" t="s">
        <v>98</v>
      </c>
      <c r="BO36" s="16">
        <v>8.1000000000000004E-6</v>
      </c>
      <c r="BP36" s="15" t="s">
        <v>44</v>
      </c>
      <c r="BQ36" s="15" t="s">
        <v>708</v>
      </c>
      <c r="BR36" s="16">
        <v>10.3</v>
      </c>
      <c r="BS36" s="16">
        <v>2013</v>
      </c>
      <c r="BT36" s="15" t="s">
        <v>31</v>
      </c>
      <c r="BU36" s="15" t="s">
        <v>705</v>
      </c>
      <c r="BV36" s="18">
        <v>41331</v>
      </c>
    </row>
    <row r="37" spans="2:74" ht="39">
      <c r="B37" s="57">
        <v>10027</v>
      </c>
      <c r="C37" s="58" t="s">
        <v>115</v>
      </c>
      <c r="D37" s="57">
        <v>2</v>
      </c>
      <c r="E37" s="58" t="s">
        <v>18</v>
      </c>
      <c r="F37" s="57">
        <v>2</v>
      </c>
      <c r="G37" s="57">
        <v>1.3699999999999999E-5</v>
      </c>
      <c r="H37" s="57">
        <v>2.7399999999999999E-5</v>
      </c>
      <c r="I37" s="59" t="s">
        <v>98</v>
      </c>
      <c r="J37" s="57">
        <v>2.7399999999999999E-5</v>
      </c>
      <c r="K37" s="58" t="s">
        <v>53</v>
      </c>
      <c r="L37" s="58" t="s">
        <v>101</v>
      </c>
      <c r="M37" s="57">
        <v>8.5</v>
      </c>
      <c r="N37" s="57">
        <v>2013</v>
      </c>
      <c r="O37" s="58" t="s">
        <v>7</v>
      </c>
      <c r="P37" s="58" t="s">
        <v>99</v>
      </c>
      <c r="Q37" s="56">
        <v>41317</v>
      </c>
      <c r="V37" s="96">
        <v>9538</v>
      </c>
      <c r="W37" s="97" t="s">
        <v>324</v>
      </c>
      <c r="X37" s="98">
        <v>3</v>
      </c>
      <c r="Y37" s="97" t="s">
        <v>17</v>
      </c>
      <c r="Z37" s="98">
        <v>1</v>
      </c>
      <c r="AA37" s="98">
        <v>2.3999999999999999E-6</v>
      </c>
      <c r="AB37" s="98">
        <v>2.3999999999999999E-6</v>
      </c>
      <c r="AC37" s="99" t="s">
        <v>98</v>
      </c>
      <c r="AD37" s="97" t="s">
        <v>47</v>
      </c>
      <c r="AE37" s="97" t="s">
        <v>269</v>
      </c>
      <c r="AF37" s="98">
        <v>11.2</v>
      </c>
      <c r="AG37" s="98">
        <v>2013</v>
      </c>
      <c r="AH37" s="97" t="s">
        <v>31</v>
      </c>
      <c r="AI37" s="97" t="s">
        <v>267</v>
      </c>
      <c r="AJ37" s="100">
        <v>41359</v>
      </c>
      <c r="AN37" s="131">
        <v>9769</v>
      </c>
      <c r="AO37" s="132" t="s">
        <v>536</v>
      </c>
      <c r="AP37" s="131">
        <v>2</v>
      </c>
      <c r="AQ37" s="132" t="s">
        <v>17</v>
      </c>
      <c r="AR37" s="131">
        <v>19</v>
      </c>
      <c r="AS37" s="131">
        <v>2.3999999999999999E-6</v>
      </c>
      <c r="AT37" s="131">
        <v>4.5599999999999997E-5</v>
      </c>
      <c r="AU37" s="133" t="s">
        <v>98</v>
      </c>
      <c r="AV37" s="131">
        <v>4.5599999999999997E-5</v>
      </c>
      <c r="AW37" s="132" t="s">
        <v>47</v>
      </c>
      <c r="AX37" s="132" t="s">
        <v>195</v>
      </c>
      <c r="AY37" s="131">
        <v>10.5</v>
      </c>
      <c r="AZ37" s="131">
        <v>2013</v>
      </c>
      <c r="BA37" s="132" t="s">
        <v>31</v>
      </c>
      <c r="BB37" s="132" t="s">
        <v>450</v>
      </c>
      <c r="BC37" s="134">
        <v>41331</v>
      </c>
      <c r="BG37" s="14">
        <v>9698</v>
      </c>
      <c r="BH37" s="15" t="s">
        <v>787</v>
      </c>
      <c r="BI37" s="16">
        <v>3</v>
      </c>
      <c r="BJ37" s="15" t="s">
        <v>44</v>
      </c>
      <c r="BK37" s="16">
        <v>1</v>
      </c>
      <c r="BL37" s="16">
        <v>1.7999999999999999E-6</v>
      </c>
      <c r="BM37" s="16">
        <v>1.7999999999999999E-6</v>
      </c>
      <c r="BN37" s="17" t="s">
        <v>98</v>
      </c>
      <c r="BO37" s="16">
        <v>1.7999999999999999E-6</v>
      </c>
      <c r="BP37" s="15" t="s">
        <v>44</v>
      </c>
      <c r="BQ37" s="15" t="s">
        <v>761</v>
      </c>
      <c r="BR37" s="16">
        <v>17.600000000000001</v>
      </c>
      <c r="BS37" s="16">
        <v>2013</v>
      </c>
      <c r="BT37" s="15" t="s">
        <v>7</v>
      </c>
      <c r="BU37" s="15" t="s">
        <v>758</v>
      </c>
      <c r="BV37" s="18">
        <v>41346</v>
      </c>
    </row>
    <row r="38" spans="2:74" ht="39">
      <c r="B38" s="57">
        <v>10025</v>
      </c>
      <c r="C38" s="58" t="s">
        <v>112</v>
      </c>
      <c r="D38" s="57">
        <v>2</v>
      </c>
      <c r="E38" s="58" t="s">
        <v>18</v>
      </c>
      <c r="F38" s="57">
        <v>1</v>
      </c>
      <c r="G38" s="57">
        <v>1.3699999999999999E-5</v>
      </c>
      <c r="H38" s="57">
        <v>1.3699999999999999E-5</v>
      </c>
      <c r="I38" s="59" t="s">
        <v>98</v>
      </c>
      <c r="J38" s="57">
        <v>1.3699999999999999E-5</v>
      </c>
      <c r="K38" s="58" t="s">
        <v>53</v>
      </c>
      <c r="L38" s="58" t="s">
        <v>101</v>
      </c>
      <c r="M38" s="57">
        <v>9</v>
      </c>
      <c r="N38" s="57">
        <v>2013</v>
      </c>
      <c r="O38" s="58" t="s">
        <v>7</v>
      </c>
      <c r="P38" s="58" t="s">
        <v>99</v>
      </c>
      <c r="Q38" s="56">
        <v>41317</v>
      </c>
      <c r="V38" s="96">
        <v>9539</v>
      </c>
      <c r="W38" s="97" t="s">
        <v>326</v>
      </c>
      <c r="X38" s="98">
        <v>3</v>
      </c>
      <c r="Y38" s="97" t="s">
        <v>17</v>
      </c>
      <c r="Z38" s="98">
        <v>6</v>
      </c>
      <c r="AA38" s="98">
        <v>2.3999999999999999E-6</v>
      </c>
      <c r="AB38" s="98">
        <v>1.4399999999999999E-5</v>
      </c>
      <c r="AC38" s="99" t="s">
        <v>98</v>
      </c>
      <c r="AD38" s="97" t="s">
        <v>47</v>
      </c>
      <c r="AE38" s="97" t="s">
        <v>269</v>
      </c>
      <c r="AF38" s="98">
        <v>9.6999999999999993</v>
      </c>
      <c r="AG38" s="98">
        <v>2013</v>
      </c>
      <c r="AH38" s="97" t="s">
        <v>31</v>
      </c>
      <c r="AI38" s="97" t="s">
        <v>267</v>
      </c>
      <c r="AJ38" s="100">
        <v>41359</v>
      </c>
      <c r="AN38" s="131">
        <v>10012</v>
      </c>
      <c r="AO38" s="132" t="s">
        <v>471</v>
      </c>
      <c r="AP38" s="131">
        <v>2</v>
      </c>
      <c r="AQ38" s="132" t="s">
        <v>17</v>
      </c>
      <c r="AR38" s="131">
        <v>1</v>
      </c>
      <c r="AS38" s="131">
        <v>2.3999999999999999E-6</v>
      </c>
      <c r="AT38" s="131">
        <v>2.3999999999999999E-6</v>
      </c>
      <c r="AU38" s="133" t="s">
        <v>98</v>
      </c>
      <c r="AV38" s="131">
        <v>2.3999999999999999E-6</v>
      </c>
      <c r="AW38" s="132" t="s">
        <v>47</v>
      </c>
      <c r="AX38" s="132" t="s">
        <v>195</v>
      </c>
      <c r="AY38" s="131">
        <v>7</v>
      </c>
      <c r="AZ38" s="131">
        <v>2013</v>
      </c>
      <c r="BA38" s="132" t="s">
        <v>7</v>
      </c>
      <c r="BB38" s="132" t="s">
        <v>450</v>
      </c>
      <c r="BC38" s="134">
        <v>41317</v>
      </c>
      <c r="BG38" s="14">
        <v>9696</v>
      </c>
      <c r="BH38" s="15" t="s">
        <v>785</v>
      </c>
      <c r="BI38" s="16">
        <v>3</v>
      </c>
      <c r="BJ38" s="15" t="s">
        <v>44</v>
      </c>
      <c r="BK38" s="16">
        <v>4</v>
      </c>
      <c r="BL38" s="16">
        <v>1.7999999999999999E-6</v>
      </c>
      <c r="BM38" s="16">
        <v>7.1999999999999997E-6</v>
      </c>
      <c r="BN38" s="17" t="s">
        <v>98</v>
      </c>
      <c r="BO38" s="16">
        <v>7.1999999999999997E-6</v>
      </c>
      <c r="BP38" s="15" t="s">
        <v>44</v>
      </c>
      <c r="BQ38" s="15" t="s">
        <v>761</v>
      </c>
      <c r="BR38" s="16">
        <v>16.3</v>
      </c>
      <c r="BS38" s="16">
        <v>2013</v>
      </c>
      <c r="BT38" s="15" t="s">
        <v>7</v>
      </c>
      <c r="BU38" s="15" t="s">
        <v>758</v>
      </c>
      <c r="BV38" s="18">
        <v>41346</v>
      </c>
    </row>
    <row r="39" spans="2:74" ht="51.75">
      <c r="B39" s="57">
        <v>10016</v>
      </c>
      <c r="C39" s="58" t="s">
        <v>103</v>
      </c>
      <c r="D39" s="57">
        <v>2</v>
      </c>
      <c r="E39" s="58" t="s">
        <v>18</v>
      </c>
      <c r="F39" s="57">
        <v>1</v>
      </c>
      <c r="G39" s="57">
        <v>1.3699999999999999E-5</v>
      </c>
      <c r="H39" s="57">
        <v>1.3699999999999999E-5</v>
      </c>
      <c r="I39" s="59" t="s">
        <v>98</v>
      </c>
      <c r="J39" s="57">
        <v>1.3699999999999999E-5</v>
      </c>
      <c r="K39" s="58" t="s">
        <v>53</v>
      </c>
      <c r="L39" s="58" t="s">
        <v>101</v>
      </c>
      <c r="M39" s="57">
        <v>8</v>
      </c>
      <c r="N39" s="57">
        <v>2013</v>
      </c>
      <c r="O39" s="58" t="s">
        <v>7</v>
      </c>
      <c r="P39" s="58" t="s">
        <v>99</v>
      </c>
      <c r="Q39" s="56">
        <v>41317</v>
      </c>
      <c r="V39" s="96">
        <v>9540</v>
      </c>
      <c r="W39" s="97" t="s">
        <v>328</v>
      </c>
      <c r="X39" s="98">
        <v>3</v>
      </c>
      <c r="Y39" s="97" t="s">
        <v>49</v>
      </c>
      <c r="Z39" s="98">
        <v>2</v>
      </c>
      <c r="AA39" s="98">
        <v>1.01E-5</v>
      </c>
      <c r="AB39" s="98">
        <v>2.02E-5</v>
      </c>
      <c r="AC39" s="99" t="s">
        <v>98</v>
      </c>
      <c r="AD39" s="97" t="s">
        <v>66</v>
      </c>
      <c r="AE39" s="97" t="s">
        <v>269</v>
      </c>
      <c r="AF39" s="98">
        <v>17.2</v>
      </c>
      <c r="AG39" s="98">
        <v>2013</v>
      </c>
      <c r="AH39" s="97" t="s">
        <v>31</v>
      </c>
      <c r="AI39" s="97" t="s">
        <v>267</v>
      </c>
      <c r="AJ39" s="100">
        <v>41359</v>
      </c>
      <c r="AN39" s="131">
        <v>9770</v>
      </c>
      <c r="AO39" s="132" t="s">
        <v>537</v>
      </c>
      <c r="AP39" s="131">
        <v>2</v>
      </c>
      <c r="AQ39" s="132" t="s">
        <v>17</v>
      </c>
      <c r="AR39" s="131">
        <v>4</v>
      </c>
      <c r="AS39" s="131">
        <v>2.3999999999999999E-6</v>
      </c>
      <c r="AT39" s="131">
        <v>9.5999999999999996E-6</v>
      </c>
      <c r="AU39" s="133" t="s">
        <v>98</v>
      </c>
      <c r="AV39" s="131">
        <v>9.5999999999999996E-6</v>
      </c>
      <c r="AW39" s="132" t="s">
        <v>47</v>
      </c>
      <c r="AX39" s="132" t="s">
        <v>195</v>
      </c>
      <c r="AY39" s="131">
        <v>10.7</v>
      </c>
      <c r="AZ39" s="131">
        <v>2013</v>
      </c>
      <c r="BA39" s="132" t="s">
        <v>31</v>
      </c>
      <c r="BB39" s="132" t="s">
        <v>450</v>
      </c>
      <c r="BC39" s="134">
        <v>41331</v>
      </c>
      <c r="BG39" s="14">
        <v>9695</v>
      </c>
      <c r="BH39" s="15" t="s">
        <v>784</v>
      </c>
      <c r="BI39" s="16">
        <v>3</v>
      </c>
      <c r="BJ39" s="15" t="s">
        <v>44</v>
      </c>
      <c r="BK39" s="16">
        <v>5</v>
      </c>
      <c r="BL39" s="16">
        <v>1.7999999999999999E-6</v>
      </c>
      <c r="BM39" s="16">
        <v>9.0000000000000002E-6</v>
      </c>
      <c r="BN39" s="17" t="s">
        <v>98</v>
      </c>
      <c r="BO39" s="16">
        <v>9.0000000000000002E-6</v>
      </c>
      <c r="BP39" s="15" t="s">
        <v>44</v>
      </c>
      <c r="BQ39" s="15" t="s">
        <v>761</v>
      </c>
      <c r="BR39" s="16">
        <v>13.1</v>
      </c>
      <c r="BS39" s="16">
        <v>2013</v>
      </c>
      <c r="BT39" s="15" t="s">
        <v>7</v>
      </c>
      <c r="BU39" s="15" t="s">
        <v>758</v>
      </c>
      <c r="BV39" s="18">
        <v>41346</v>
      </c>
    </row>
    <row r="40" spans="2:74" ht="51.75">
      <c r="B40" s="57">
        <v>10023</v>
      </c>
      <c r="C40" s="58" t="s">
        <v>110</v>
      </c>
      <c r="D40" s="57">
        <v>2</v>
      </c>
      <c r="E40" s="58" t="s">
        <v>18</v>
      </c>
      <c r="F40" s="57">
        <v>1</v>
      </c>
      <c r="G40" s="57">
        <v>1.3699999999999999E-5</v>
      </c>
      <c r="H40" s="57">
        <v>1.3699999999999999E-5</v>
      </c>
      <c r="I40" s="59" t="s">
        <v>98</v>
      </c>
      <c r="J40" s="57">
        <v>1.3699999999999999E-5</v>
      </c>
      <c r="K40" s="58" t="s">
        <v>53</v>
      </c>
      <c r="L40" s="58" t="s">
        <v>101</v>
      </c>
      <c r="M40" s="57">
        <v>7.2</v>
      </c>
      <c r="N40" s="57">
        <v>2013</v>
      </c>
      <c r="O40" s="58" t="s">
        <v>7</v>
      </c>
      <c r="P40" s="58" t="s">
        <v>99</v>
      </c>
      <c r="Q40" s="56">
        <v>41317</v>
      </c>
      <c r="V40" s="96">
        <v>9541</v>
      </c>
      <c r="W40" s="97" t="s">
        <v>329</v>
      </c>
      <c r="X40" s="98">
        <v>3</v>
      </c>
      <c r="Y40" s="97" t="s">
        <v>49</v>
      </c>
      <c r="Z40" s="98">
        <v>3</v>
      </c>
      <c r="AA40" s="98">
        <v>1.01E-5</v>
      </c>
      <c r="AB40" s="98">
        <v>3.0299999999999998E-5</v>
      </c>
      <c r="AC40" s="99" t="s">
        <v>98</v>
      </c>
      <c r="AD40" s="97" t="s">
        <v>66</v>
      </c>
      <c r="AE40" s="97" t="s">
        <v>269</v>
      </c>
      <c r="AF40" s="98">
        <v>19.100000000000001</v>
      </c>
      <c r="AG40" s="98">
        <v>2013</v>
      </c>
      <c r="AH40" s="97" t="s">
        <v>31</v>
      </c>
      <c r="AI40" s="97" t="s">
        <v>267</v>
      </c>
      <c r="AJ40" s="100">
        <v>41359</v>
      </c>
      <c r="AN40" s="131">
        <v>9772</v>
      </c>
      <c r="AO40" s="132" t="s">
        <v>539</v>
      </c>
      <c r="AP40" s="131">
        <v>2</v>
      </c>
      <c r="AQ40" s="132" t="s">
        <v>17</v>
      </c>
      <c r="AR40" s="131">
        <v>5</v>
      </c>
      <c r="AS40" s="131">
        <v>2.3999999999999999E-6</v>
      </c>
      <c r="AT40" s="131">
        <v>1.2E-5</v>
      </c>
      <c r="AU40" s="133" t="s">
        <v>98</v>
      </c>
      <c r="AV40" s="131">
        <v>1.2E-5</v>
      </c>
      <c r="AW40" s="132" t="s">
        <v>47</v>
      </c>
      <c r="AX40" s="132" t="s">
        <v>195</v>
      </c>
      <c r="AY40" s="131">
        <v>10.7</v>
      </c>
      <c r="AZ40" s="131">
        <v>2013</v>
      </c>
      <c r="BA40" s="132" t="s">
        <v>31</v>
      </c>
      <c r="BB40" s="132" t="s">
        <v>450</v>
      </c>
      <c r="BC40" s="134">
        <v>41331</v>
      </c>
      <c r="BG40" s="14">
        <v>9746</v>
      </c>
      <c r="BH40" s="15" t="s">
        <v>745</v>
      </c>
      <c r="BI40" s="16">
        <v>2</v>
      </c>
      <c r="BJ40" s="15" t="s">
        <v>44</v>
      </c>
      <c r="BK40" s="16">
        <v>2</v>
      </c>
      <c r="BL40" s="16">
        <v>1.7999999999999999E-6</v>
      </c>
      <c r="BM40" s="16">
        <v>3.5999999999999998E-6</v>
      </c>
      <c r="BN40" s="17" t="s">
        <v>98</v>
      </c>
      <c r="BO40" s="16">
        <v>3.5999999999999998E-6</v>
      </c>
      <c r="BP40" s="15" t="s">
        <v>44</v>
      </c>
      <c r="BQ40" s="15" t="s">
        <v>708</v>
      </c>
      <c r="BR40" s="16">
        <v>10.4</v>
      </c>
      <c r="BS40" s="16">
        <v>2013</v>
      </c>
      <c r="BT40" s="15" t="s">
        <v>31</v>
      </c>
      <c r="BU40" s="15" t="s">
        <v>705</v>
      </c>
      <c r="BV40" s="18">
        <v>41331</v>
      </c>
    </row>
    <row r="41" spans="2:74" ht="39">
      <c r="B41" s="57">
        <v>10015</v>
      </c>
      <c r="C41" s="58" t="s">
        <v>102</v>
      </c>
      <c r="D41" s="57">
        <v>2</v>
      </c>
      <c r="E41" s="58" t="s">
        <v>18</v>
      </c>
      <c r="F41" s="57">
        <v>2</v>
      </c>
      <c r="G41" s="57">
        <v>1.3699999999999999E-5</v>
      </c>
      <c r="H41" s="57">
        <v>2.7399999999999999E-5</v>
      </c>
      <c r="I41" s="59" t="s">
        <v>98</v>
      </c>
      <c r="J41" s="57">
        <v>2.7399999999999999E-5</v>
      </c>
      <c r="K41" s="58" t="s">
        <v>53</v>
      </c>
      <c r="L41" s="58" t="s">
        <v>101</v>
      </c>
      <c r="M41" s="57">
        <v>8</v>
      </c>
      <c r="N41" s="57">
        <v>2013</v>
      </c>
      <c r="O41" s="58" t="s">
        <v>7</v>
      </c>
      <c r="P41" s="58" t="s">
        <v>99</v>
      </c>
      <c r="Q41" s="56">
        <v>41317</v>
      </c>
      <c r="V41" s="96">
        <v>9542</v>
      </c>
      <c r="W41" s="97" t="s">
        <v>330</v>
      </c>
      <c r="X41" s="98">
        <v>3</v>
      </c>
      <c r="Y41" s="97" t="s">
        <v>17</v>
      </c>
      <c r="Z41" s="98">
        <v>4</v>
      </c>
      <c r="AA41" s="98">
        <v>2.3999999999999999E-6</v>
      </c>
      <c r="AB41" s="98">
        <v>9.5999999999999996E-6</v>
      </c>
      <c r="AC41" s="99" t="s">
        <v>98</v>
      </c>
      <c r="AD41" s="97" t="s">
        <v>47</v>
      </c>
      <c r="AE41" s="97" t="s">
        <v>269</v>
      </c>
      <c r="AF41" s="98">
        <v>11.5</v>
      </c>
      <c r="AG41" s="98">
        <v>2013</v>
      </c>
      <c r="AH41" s="97" t="s">
        <v>31</v>
      </c>
      <c r="AI41" s="97" t="s">
        <v>267</v>
      </c>
      <c r="AJ41" s="100">
        <v>41359</v>
      </c>
      <c r="AN41" s="131">
        <v>10049</v>
      </c>
      <c r="AO41" s="132" t="s">
        <v>425</v>
      </c>
      <c r="AP41" s="131">
        <v>2</v>
      </c>
      <c r="AQ41" s="132" t="s">
        <v>17</v>
      </c>
      <c r="AR41" s="131">
        <v>1</v>
      </c>
      <c r="AS41" s="131">
        <v>2.3999999999999999E-6</v>
      </c>
      <c r="AT41" s="131">
        <v>2.3999999999999999E-6</v>
      </c>
      <c r="AU41" s="133" t="s">
        <v>98</v>
      </c>
      <c r="AV41" s="131">
        <v>2.3999999999999999E-6</v>
      </c>
      <c r="AW41" s="132" t="s">
        <v>47</v>
      </c>
      <c r="AX41" s="132" t="s">
        <v>388</v>
      </c>
      <c r="AY41" s="131">
        <v>7</v>
      </c>
      <c r="AZ41" s="131">
        <v>2013</v>
      </c>
      <c r="BA41" s="132" t="s">
        <v>7</v>
      </c>
      <c r="BB41" s="132" t="s">
        <v>386</v>
      </c>
      <c r="BC41" s="134">
        <v>41316</v>
      </c>
      <c r="BG41" s="14">
        <v>9693</v>
      </c>
      <c r="BH41" s="15" t="s">
        <v>781</v>
      </c>
      <c r="BI41" s="16">
        <v>3</v>
      </c>
      <c r="BJ41" s="15" t="s">
        <v>44</v>
      </c>
      <c r="BK41" s="16">
        <v>68</v>
      </c>
      <c r="BL41" s="16">
        <v>1.7999999999999999E-6</v>
      </c>
      <c r="BM41" s="16">
        <v>1.2239999999999999E-4</v>
      </c>
      <c r="BN41" s="17" t="s">
        <v>98</v>
      </c>
      <c r="BO41" s="16">
        <v>1.2239999999999999E-4</v>
      </c>
      <c r="BP41" s="15" t="s">
        <v>44</v>
      </c>
      <c r="BQ41" s="15" t="s">
        <v>761</v>
      </c>
      <c r="BR41" s="16">
        <v>25.7</v>
      </c>
      <c r="BS41" s="16">
        <v>2013</v>
      </c>
      <c r="BT41" s="15" t="s">
        <v>7</v>
      </c>
      <c r="BU41" s="15" t="s">
        <v>758</v>
      </c>
      <c r="BV41" s="18">
        <v>41346</v>
      </c>
    </row>
    <row r="42" spans="2:74" ht="39">
      <c r="B42" s="57">
        <v>10021</v>
      </c>
      <c r="C42" s="58" t="s">
        <v>108</v>
      </c>
      <c r="D42" s="57">
        <v>2</v>
      </c>
      <c r="E42" s="58" t="s">
        <v>18</v>
      </c>
      <c r="F42" s="57">
        <v>3</v>
      </c>
      <c r="G42" s="57">
        <v>1.3699999999999999E-5</v>
      </c>
      <c r="H42" s="57">
        <v>4.1099999999999996E-5</v>
      </c>
      <c r="I42" s="59" t="s">
        <v>98</v>
      </c>
      <c r="J42" s="57">
        <v>4.1099999999999996E-5</v>
      </c>
      <c r="K42" s="58" t="s">
        <v>53</v>
      </c>
      <c r="L42" s="58" t="s">
        <v>101</v>
      </c>
      <c r="M42" s="57">
        <v>8.5</v>
      </c>
      <c r="N42" s="57">
        <v>2013</v>
      </c>
      <c r="O42" s="58" t="s">
        <v>7</v>
      </c>
      <c r="P42" s="58" t="s">
        <v>99</v>
      </c>
      <c r="Q42" s="56">
        <v>41317</v>
      </c>
      <c r="V42" s="96">
        <v>9542</v>
      </c>
      <c r="W42" s="97" t="s">
        <v>330</v>
      </c>
      <c r="X42" s="98">
        <v>3</v>
      </c>
      <c r="Y42" s="97" t="s">
        <v>18</v>
      </c>
      <c r="Z42" s="98">
        <v>1</v>
      </c>
      <c r="AA42" s="98">
        <v>1.3699999999999999E-5</v>
      </c>
      <c r="AB42" s="98">
        <v>1.3699999999999999E-5</v>
      </c>
      <c r="AC42" s="99" t="s">
        <v>98</v>
      </c>
      <c r="AD42" s="97" t="s">
        <v>53</v>
      </c>
      <c r="AE42" s="97" t="s">
        <v>269</v>
      </c>
      <c r="AF42" s="98">
        <v>11.5</v>
      </c>
      <c r="AG42" s="98">
        <v>2013</v>
      </c>
      <c r="AH42" s="97" t="s">
        <v>31</v>
      </c>
      <c r="AI42" s="97" t="s">
        <v>267</v>
      </c>
      <c r="AJ42" s="100">
        <v>41359</v>
      </c>
      <c r="AN42" s="131">
        <v>9773</v>
      </c>
      <c r="AO42" s="132" t="s">
        <v>540</v>
      </c>
      <c r="AP42" s="131">
        <v>2</v>
      </c>
      <c r="AQ42" s="132" t="s">
        <v>17</v>
      </c>
      <c r="AR42" s="131">
        <v>1</v>
      </c>
      <c r="AS42" s="131">
        <v>2.3999999999999999E-6</v>
      </c>
      <c r="AT42" s="131">
        <v>2.3999999999999999E-6</v>
      </c>
      <c r="AU42" s="133" t="s">
        <v>98</v>
      </c>
      <c r="AV42" s="131">
        <v>2.3999999999999999E-6</v>
      </c>
      <c r="AW42" s="132" t="s">
        <v>47</v>
      </c>
      <c r="AX42" s="132" t="s">
        <v>195</v>
      </c>
      <c r="AY42" s="131">
        <v>9.6999999999999993</v>
      </c>
      <c r="AZ42" s="131">
        <v>2013</v>
      </c>
      <c r="BA42" s="132" t="s">
        <v>31</v>
      </c>
      <c r="BB42" s="132" t="s">
        <v>450</v>
      </c>
      <c r="BC42" s="134">
        <v>41331</v>
      </c>
      <c r="BG42" s="14">
        <v>9690</v>
      </c>
      <c r="BH42" s="15" t="s">
        <v>778</v>
      </c>
      <c r="BI42" s="16">
        <v>3</v>
      </c>
      <c r="BJ42" s="15" t="s">
        <v>44</v>
      </c>
      <c r="BK42" s="16">
        <v>8</v>
      </c>
      <c r="BL42" s="16">
        <v>1.7999999999999999E-6</v>
      </c>
      <c r="BM42" s="16">
        <v>1.4399999999999999E-5</v>
      </c>
      <c r="BN42" s="17" t="s">
        <v>98</v>
      </c>
      <c r="BO42" s="16">
        <v>1.4399999999999999E-5</v>
      </c>
      <c r="BP42" s="15" t="s">
        <v>44</v>
      </c>
      <c r="BQ42" s="15" t="s">
        <v>761</v>
      </c>
      <c r="BR42" s="16">
        <v>17.3</v>
      </c>
      <c r="BS42" s="16">
        <v>2013</v>
      </c>
      <c r="BT42" s="15" t="s">
        <v>7</v>
      </c>
      <c r="BU42" s="15" t="s">
        <v>758</v>
      </c>
      <c r="BV42" s="18">
        <v>41346</v>
      </c>
    </row>
    <row r="43" spans="2:74" ht="39">
      <c r="B43" s="57">
        <v>10020</v>
      </c>
      <c r="C43" s="58" t="s">
        <v>107</v>
      </c>
      <c r="D43" s="57">
        <v>2</v>
      </c>
      <c r="E43" s="58" t="s">
        <v>18</v>
      </c>
      <c r="F43" s="57">
        <v>2</v>
      </c>
      <c r="G43" s="57">
        <v>1.3699999999999999E-5</v>
      </c>
      <c r="H43" s="57">
        <v>2.7399999999999999E-5</v>
      </c>
      <c r="I43" s="59" t="s">
        <v>98</v>
      </c>
      <c r="J43" s="57">
        <v>2.7399999999999999E-5</v>
      </c>
      <c r="K43" s="58" t="s">
        <v>53</v>
      </c>
      <c r="L43" s="58" t="s">
        <v>101</v>
      </c>
      <c r="M43" s="57">
        <v>8.8000000000000007</v>
      </c>
      <c r="N43" s="57">
        <v>2013</v>
      </c>
      <c r="O43" s="58" t="s">
        <v>7</v>
      </c>
      <c r="P43" s="58" t="s">
        <v>99</v>
      </c>
      <c r="Q43" s="56">
        <v>41317</v>
      </c>
      <c r="V43" s="96">
        <v>9542</v>
      </c>
      <c r="W43" s="97" t="s">
        <v>330</v>
      </c>
      <c r="X43" s="98">
        <v>3</v>
      </c>
      <c r="Y43" s="97" t="s">
        <v>52</v>
      </c>
      <c r="Z43" s="98">
        <v>2</v>
      </c>
      <c r="AA43" s="98">
        <v>4.9999999999999998E-7</v>
      </c>
      <c r="AB43" s="98">
        <v>9.9999999999999995E-7</v>
      </c>
      <c r="AC43" s="99" t="s">
        <v>98</v>
      </c>
      <c r="AD43" s="97" t="s">
        <v>53</v>
      </c>
      <c r="AE43" s="97" t="s">
        <v>269</v>
      </c>
      <c r="AF43" s="98">
        <v>11.5</v>
      </c>
      <c r="AG43" s="98">
        <v>2013</v>
      </c>
      <c r="AH43" s="97" t="s">
        <v>31</v>
      </c>
      <c r="AI43" s="97" t="s">
        <v>267</v>
      </c>
      <c r="AJ43" s="100">
        <v>41359</v>
      </c>
      <c r="AN43" s="131">
        <v>9837</v>
      </c>
      <c r="AO43" s="132" t="s">
        <v>487</v>
      </c>
      <c r="AP43" s="131">
        <v>2</v>
      </c>
      <c r="AQ43" s="132" t="s">
        <v>18</v>
      </c>
      <c r="AR43" s="131">
        <v>1</v>
      </c>
      <c r="AS43" s="131">
        <v>1.3699999999999999E-5</v>
      </c>
      <c r="AT43" s="131">
        <v>1.3699999999999999E-5</v>
      </c>
      <c r="AU43" s="133" t="s">
        <v>98</v>
      </c>
      <c r="AV43" s="131">
        <v>1.3699999999999999E-5</v>
      </c>
      <c r="AW43" s="132" t="s">
        <v>53</v>
      </c>
      <c r="AX43" s="132" t="s">
        <v>195</v>
      </c>
      <c r="AY43" s="131">
        <v>9.6</v>
      </c>
      <c r="AZ43" s="131">
        <v>2013</v>
      </c>
      <c r="BA43" s="132" t="s">
        <v>31</v>
      </c>
      <c r="BB43" s="132" t="s">
        <v>450</v>
      </c>
      <c r="BC43" s="134">
        <v>41317</v>
      </c>
      <c r="BG43" s="14">
        <v>9689</v>
      </c>
      <c r="BH43" s="15" t="s">
        <v>777</v>
      </c>
      <c r="BI43" s="16">
        <v>3</v>
      </c>
      <c r="BJ43" s="15" t="s">
        <v>44</v>
      </c>
      <c r="BK43" s="16">
        <v>4</v>
      </c>
      <c r="BL43" s="16">
        <v>1.7999999999999999E-6</v>
      </c>
      <c r="BM43" s="16">
        <v>7.1999999999999997E-6</v>
      </c>
      <c r="BN43" s="17" t="s">
        <v>98</v>
      </c>
      <c r="BO43" s="16">
        <v>7.1999999999999997E-6</v>
      </c>
      <c r="BP43" s="15" t="s">
        <v>44</v>
      </c>
      <c r="BQ43" s="15" t="s">
        <v>761</v>
      </c>
      <c r="BR43" s="16">
        <v>17.3</v>
      </c>
      <c r="BS43" s="16">
        <v>2013</v>
      </c>
      <c r="BT43" s="15" t="s">
        <v>7</v>
      </c>
      <c r="BU43" s="15" t="s">
        <v>758</v>
      </c>
      <c r="BV43" s="18">
        <v>41346</v>
      </c>
    </row>
    <row r="44" spans="2:74" ht="39">
      <c r="B44" s="57">
        <v>10019</v>
      </c>
      <c r="C44" s="58" t="s">
        <v>106</v>
      </c>
      <c r="D44" s="57">
        <v>2</v>
      </c>
      <c r="E44" s="58" t="s">
        <v>18</v>
      </c>
      <c r="F44" s="57">
        <v>2</v>
      </c>
      <c r="G44" s="57">
        <v>1.3699999999999999E-5</v>
      </c>
      <c r="H44" s="57">
        <v>2.7399999999999999E-5</v>
      </c>
      <c r="I44" s="59" t="s">
        <v>98</v>
      </c>
      <c r="J44" s="57">
        <v>2.7399999999999999E-5</v>
      </c>
      <c r="K44" s="58" t="s">
        <v>53</v>
      </c>
      <c r="L44" s="58" t="s">
        <v>101</v>
      </c>
      <c r="M44" s="57">
        <v>8.3000000000000007</v>
      </c>
      <c r="N44" s="57">
        <v>2013</v>
      </c>
      <c r="O44" s="58" t="s">
        <v>7</v>
      </c>
      <c r="P44" s="58" t="s">
        <v>99</v>
      </c>
      <c r="Q44" s="56">
        <v>41317</v>
      </c>
      <c r="V44" s="96">
        <v>9543</v>
      </c>
      <c r="W44" s="97" t="s">
        <v>332</v>
      </c>
      <c r="X44" s="98">
        <v>3</v>
      </c>
      <c r="Y44" s="97" t="s">
        <v>17</v>
      </c>
      <c r="Z44" s="98">
        <v>5</v>
      </c>
      <c r="AA44" s="98">
        <v>2.3999999999999999E-6</v>
      </c>
      <c r="AB44" s="98">
        <v>1.2E-5</v>
      </c>
      <c r="AC44" s="99" t="s">
        <v>98</v>
      </c>
      <c r="AD44" s="97" t="s">
        <v>47</v>
      </c>
      <c r="AE44" s="97" t="s">
        <v>269</v>
      </c>
      <c r="AF44" s="98">
        <v>9.6999999999999993</v>
      </c>
      <c r="AG44" s="98">
        <v>2013</v>
      </c>
      <c r="AH44" s="97" t="s">
        <v>31</v>
      </c>
      <c r="AI44" s="97" t="s">
        <v>267</v>
      </c>
      <c r="AJ44" s="100">
        <v>41359</v>
      </c>
      <c r="AN44" s="131">
        <v>9869</v>
      </c>
      <c r="AO44" s="132" t="s">
        <v>433</v>
      </c>
      <c r="AP44" s="131">
        <v>2</v>
      </c>
      <c r="AQ44" s="132" t="s">
        <v>18</v>
      </c>
      <c r="AR44" s="131">
        <v>1</v>
      </c>
      <c r="AS44" s="131">
        <v>1.3699999999999999E-5</v>
      </c>
      <c r="AT44" s="131">
        <v>1.3699999999999999E-5</v>
      </c>
      <c r="AU44" s="133" t="s">
        <v>98</v>
      </c>
      <c r="AV44" s="131">
        <v>1.3699999999999999E-5</v>
      </c>
      <c r="AW44" s="132" t="s">
        <v>53</v>
      </c>
      <c r="AX44" s="132" t="s">
        <v>388</v>
      </c>
      <c r="AY44" s="131">
        <v>10</v>
      </c>
      <c r="AZ44" s="131">
        <v>2013</v>
      </c>
      <c r="BA44" s="132" t="s">
        <v>31</v>
      </c>
      <c r="BB44" s="132" t="s">
        <v>386</v>
      </c>
      <c r="BC44" s="134">
        <v>41316</v>
      </c>
      <c r="BG44" s="14">
        <v>9688</v>
      </c>
      <c r="BH44" s="15" t="s">
        <v>776</v>
      </c>
      <c r="BI44" s="16">
        <v>3</v>
      </c>
      <c r="BJ44" s="15" t="s">
        <v>44</v>
      </c>
      <c r="BK44" s="16">
        <v>4</v>
      </c>
      <c r="BL44" s="16">
        <v>1.7999999999999999E-6</v>
      </c>
      <c r="BM44" s="16">
        <v>7.1999999999999997E-6</v>
      </c>
      <c r="BN44" s="17" t="s">
        <v>98</v>
      </c>
      <c r="BO44" s="16">
        <v>7.1999999999999997E-6</v>
      </c>
      <c r="BP44" s="15" t="s">
        <v>44</v>
      </c>
      <c r="BQ44" s="15" t="s">
        <v>761</v>
      </c>
      <c r="BR44" s="16">
        <v>16.600000000000001</v>
      </c>
      <c r="BS44" s="16">
        <v>2013</v>
      </c>
      <c r="BT44" s="15" t="s">
        <v>7</v>
      </c>
      <c r="BU44" s="15" t="s">
        <v>758</v>
      </c>
      <c r="BV44" s="18">
        <v>41346</v>
      </c>
    </row>
    <row r="45" spans="2:74" ht="39">
      <c r="B45" s="57">
        <v>10018</v>
      </c>
      <c r="C45" s="58" t="s">
        <v>105</v>
      </c>
      <c r="D45" s="57">
        <v>2</v>
      </c>
      <c r="E45" s="58" t="s">
        <v>18</v>
      </c>
      <c r="F45" s="57">
        <v>3</v>
      </c>
      <c r="G45" s="57">
        <v>1.3699999999999999E-5</v>
      </c>
      <c r="H45" s="57">
        <v>4.1099999999999996E-5</v>
      </c>
      <c r="I45" s="59" t="s">
        <v>98</v>
      </c>
      <c r="J45" s="57">
        <v>4.1099999999999996E-5</v>
      </c>
      <c r="K45" s="58" t="s">
        <v>53</v>
      </c>
      <c r="L45" s="58" t="s">
        <v>101</v>
      </c>
      <c r="M45" s="57">
        <v>8.4</v>
      </c>
      <c r="N45" s="57">
        <v>2013</v>
      </c>
      <c r="O45" s="58" t="s">
        <v>7</v>
      </c>
      <c r="P45" s="58" t="s">
        <v>99</v>
      </c>
      <c r="Q45" s="56">
        <v>41317</v>
      </c>
      <c r="V45" s="96">
        <v>9543</v>
      </c>
      <c r="W45" s="97" t="s">
        <v>332</v>
      </c>
      <c r="X45" s="98">
        <v>3</v>
      </c>
      <c r="Y45" s="97" t="s">
        <v>52</v>
      </c>
      <c r="Z45" s="98">
        <v>8</v>
      </c>
      <c r="AA45" s="98">
        <v>4.9999999999999998E-7</v>
      </c>
      <c r="AB45" s="98">
        <v>3.9999999999999998E-6</v>
      </c>
      <c r="AC45" s="99" t="s">
        <v>98</v>
      </c>
      <c r="AD45" s="97" t="s">
        <v>53</v>
      </c>
      <c r="AE45" s="97" t="s">
        <v>269</v>
      </c>
      <c r="AF45" s="98">
        <v>9.6999999999999993</v>
      </c>
      <c r="AG45" s="98">
        <v>2013</v>
      </c>
      <c r="AH45" s="97" t="s">
        <v>31</v>
      </c>
      <c r="AI45" s="97" t="s">
        <v>267</v>
      </c>
      <c r="AJ45" s="100">
        <v>41359</v>
      </c>
      <c r="AN45" s="131">
        <v>9874</v>
      </c>
      <c r="AO45" s="132" t="s">
        <v>438</v>
      </c>
      <c r="AP45" s="131">
        <v>2</v>
      </c>
      <c r="AQ45" s="132" t="s">
        <v>18</v>
      </c>
      <c r="AR45" s="131">
        <v>1</v>
      </c>
      <c r="AS45" s="131">
        <v>1.3699999999999999E-5</v>
      </c>
      <c r="AT45" s="131">
        <v>1.3699999999999999E-5</v>
      </c>
      <c r="AU45" s="133" t="s">
        <v>98</v>
      </c>
      <c r="AV45" s="131">
        <v>1.3699999999999999E-5</v>
      </c>
      <c r="AW45" s="132" t="s">
        <v>53</v>
      </c>
      <c r="AX45" s="132" t="s">
        <v>388</v>
      </c>
      <c r="AY45" s="131">
        <v>9.9</v>
      </c>
      <c r="AZ45" s="131">
        <v>2013</v>
      </c>
      <c r="BA45" s="132" t="s">
        <v>31</v>
      </c>
      <c r="BB45" s="132" t="s">
        <v>386</v>
      </c>
      <c r="BC45" s="134">
        <v>41316</v>
      </c>
      <c r="BG45" s="14">
        <v>9758</v>
      </c>
      <c r="BH45" s="15" t="s">
        <v>757</v>
      </c>
      <c r="BI45" s="16">
        <v>2</v>
      </c>
      <c r="BJ45" s="15" t="s">
        <v>44</v>
      </c>
      <c r="BK45" s="16">
        <v>1</v>
      </c>
      <c r="BL45" s="16">
        <v>1.7999999999999999E-6</v>
      </c>
      <c r="BM45" s="16">
        <v>1.7999999999999999E-6</v>
      </c>
      <c r="BN45" s="17" t="s">
        <v>98</v>
      </c>
      <c r="BO45" s="16">
        <v>1.7999999999999999E-6</v>
      </c>
      <c r="BP45" s="15" t="s">
        <v>44</v>
      </c>
      <c r="BQ45" s="15" t="s">
        <v>708</v>
      </c>
      <c r="BR45" s="16">
        <v>10.7</v>
      </c>
      <c r="BS45" s="16">
        <v>2013</v>
      </c>
      <c r="BT45" s="15" t="s">
        <v>31</v>
      </c>
      <c r="BU45" s="15" t="s">
        <v>705</v>
      </c>
      <c r="BV45" s="18">
        <v>41331</v>
      </c>
    </row>
    <row r="46" spans="2:74" ht="39">
      <c r="B46" s="57">
        <v>10033</v>
      </c>
      <c r="C46" s="58" t="s">
        <v>121</v>
      </c>
      <c r="D46" s="57">
        <v>2</v>
      </c>
      <c r="E46" s="58" t="s">
        <v>18</v>
      </c>
      <c r="F46" s="57">
        <v>2</v>
      </c>
      <c r="G46" s="57">
        <v>1.3699999999999999E-5</v>
      </c>
      <c r="H46" s="57">
        <v>2.7399999999999999E-5</v>
      </c>
      <c r="I46" s="59" t="s">
        <v>98</v>
      </c>
      <c r="J46" s="57">
        <v>2.7399999999999999E-5</v>
      </c>
      <c r="K46" s="58" t="s">
        <v>53</v>
      </c>
      <c r="L46" s="58" t="s">
        <v>101</v>
      </c>
      <c r="M46" s="57">
        <v>9.9</v>
      </c>
      <c r="N46" s="57">
        <v>2013</v>
      </c>
      <c r="O46" s="58" t="s">
        <v>7</v>
      </c>
      <c r="P46" s="58" t="s">
        <v>99</v>
      </c>
      <c r="Q46" s="56">
        <v>41317</v>
      </c>
      <c r="V46" s="96">
        <v>9543</v>
      </c>
      <c r="W46" s="97" t="s">
        <v>332</v>
      </c>
      <c r="X46" s="98">
        <v>3</v>
      </c>
      <c r="Y46" s="97" t="s">
        <v>347</v>
      </c>
      <c r="Z46" s="98">
        <v>4</v>
      </c>
      <c r="AA46" s="98">
        <v>5.5999999999999997E-6</v>
      </c>
      <c r="AB46" s="98">
        <v>2.2399999999999999E-5</v>
      </c>
      <c r="AC46" s="99" t="s">
        <v>98</v>
      </c>
      <c r="AD46" s="97" t="s">
        <v>51</v>
      </c>
      <c r="AE46" s="97" t="s">
        <v>269</v>
      </c>
      <c r="AF46" s="98">
        <v>9.6999999999999993</v>
      </c>
      <c r="AG46" s="98">
        <v>2013</v>
      </c>
      <c r="AH46" s="97" t="s">
        <v>31</v>
      </c>
      <c r="AI46" s="97" t="s">
        <v>267</v>
      </c>
      <c r="AJ46" s="100">
        <v>41359</v>
      </c>
      <c r="AN46" s="131">
        <v>9453</v>
      </c>
      <c r="AO46" s="132" t="s">
        <v>393</v>
      </c>
      <c r="AP46" s="131">
        <v>2</v>
      </c>
      <c r="AQ46" s="132" t="s">
        <v>18</v>
      </c>
      <c r="AR46" s="131">
        <v>1</v>
      </c>
      <c r="AS46" s="131">
        <v>1.3699999999999999E-5</v>
      </c>
      <c r="AT46" s="131">
        <v>1.3699999999999999E-5</v>
      </c>
      <c r="AU46" s="133" t="s">
        <v>98</v>
      </c>
      <c r="AV46" s="131">
        <v>1.3699999999999999E-5</v>
      </c>
      <c r="AW46" s="132" t="s">
        <v>53</v>
      </c>
      <c r="AX46" s="132" t="s">
        <v>388</v>
      </c>
      <c r="AY46" s="131">
        <v>8.1999999999999993</v>
      </c>
      <c r="AZ46" s="131">
        <v>2013</v>
      </c>
      <c r="BA46" s="132" t="s">
        <v>7</v>
      </c>
      <c r="BB46" s="132" t="s">
        <v>386</v>
      </c>
      <c r="BC46" s="134">
        <v>41316</v>
      </c>
      <c r="BG46" s="14">
        <v>9687</v>
      </c>
      <c r="BH46" s="15" t="s">
        <v>775</v>
      </c>
      <c r="BI46" s="16">
        <v>3</v>
      </c>
      <c r="BJ46" s="15" t="s">
        <v>44</v>
      </c>
      <c r="BK46" s="16">
        <v>10</v>
      </c>
      <c r="BL46" s="16">
        <v>1.7999999999999999E-6</v>
      </c>
      <c r="BM46" s="16">
        <v>1.8E-5</v>
      </c>
      <c r="BN46" s="17" t="s">
        <v>98</v>
      </c>
      <c r="BO46" s="16">
        <v>1.8E-5</v>
      </c>
      <c r="BP46" s="15" t="s">
        <v>44</v>
      </c>
      <c r="BQ46" s="15" t="s">
        <v>761</v>
      </c>
      <c r="BR46" s="16">
        <v>17.5</v>
      </c>
      <c r="BS46" s="16">
        <v>2013</v>
      </c>
      <c r="BT46" s="15" t="s">
        <v>7</v>
      </c>
      <c r="BU46" s="15" t="s">
        <v>758</v>
      </c>
      <c r="BV46" s="18">
        <v>41346</v>
      </c>
    </row>
    <row r="47" spans="2:74" ht="39">
      <c r="B47" s="57">
        <v>10017</v>
      </c>
      <c r="C47" s="58" t="s">
        <v>104</v>
      </c>
      <c r="D47" s="57">
        <v>2</v>
      </c>
      <c r="E47" s="58" t="s">
        <v>18</v>
      </c>
      <c r="F47" s="57">
        <v>1</v>
      </c>
      <c r="G47" s="57">
        <v>1.3699999999999999E-5</v>
      </c>
      <c r="H47" s="57">
        <v>1.3699999999999999E-5</v>
      </c>
      <c r="I47" s="59" t="s">
        <v>98</v>
      </c>
      <c r="J47" s="57">
        <v>1.3699999999999999E-5</v>
      </c>
      <c r="K47" s="58" t="s">
        <v>53</v>
      </c>
      <c r="L47" s="58" t="s">
        <v>101</v>
      </c>
      <c r="M47" s="57">
        <v>8.5</v>
      </c>
      <c r="N47" s="57">
        <v>2013</v>
      </c>
      <c r="O47" s="58" t="s">
        <v>7</v>
      </c>
      <c r="P47" s="58" t="s">
        <v>99</v>
      </c>
      <c r="Q47" s="56">
        <v>41317</v>
      </c>
      <c r="V47" s="96">
        <v>9544</v>
      </c>
      <c r="W47" s="97" t="s">
        <v>334</v>
      </c>
      <c r="X47" s="98">
        <v>3</v>
      </c>
      <c r="Y47" s="97" t="s">
        <v>17</v>
      </c>
      <c r="Z47" s="98">
        <v>5</v>
      </c>
      <c r="AA47" s="98">
        <v>2.3999999999999999E-6</v>
      </c>
      <c r="AB47" s="98">
        <v>1.2E-5</v>
      </c>
      <c r="AC47" s="99" t="s">
        <v>98</v>
      </c>
      <c r="AD47" s="97" t="s">
        <v>47</v>
      </c>
      <c r="AE47" s="97" t="s">
        <v>269</v>
      </c>
      <c r="AF47" s="98">
        <v>11</v>
      </c>
      <c r="AG47" s="98">
        <v>2013</v>
      </c>
      <c r="AH47" s="97" t="s">
        <v>31</v>
      </c>
      <c r="AI47" s="97" t="s">
        <v>267</v>
      </c>
      <c r="AJ47" s="100">
        <v>41359</v>
      </c>
      <c r="AN47" s="131">
        <v>9449</v>
      </c>
      <c r="AO47" s="132" t="s">
        <v>389</v>
      </c>
      <c r="AP47" s="131">
        <v>2</v>
      </c>
      <c r="AQ47" s="132" t="s">
        <v>18</v>
      </c>
      <c r="AR47" s="131">
        <v>2</v>
      </c>
      <c r="AS47" s="131">
        <v>1.3699999999999999E-5</v>
      </c>
      <c r="AT47" s="131">
        <v>2.7399999999999999E-5</v>
      </c>
      <c r="AU47" s="133" t="s">
        <v>98</v>
      </c>
      <c r="AV47" s="131">
        <v>2.7399999999999999E-5</v>
      </c>
      <c r="AW47" s="132" t="s">
        <v>53</v>
      </c>
      <c r="AX47" s="132" t="s">
        <v>388</v>
      </c>
      <c r="AY47" s="131">
        <v>9.1999999999999993</v>
      </c>
      <c r="AZ47" s="131">
        <v>2013</v>
      </c>
      <c r="BA47" s="132" t="s">
        <v>7</v>
      </c>
      <c r="BB47" s="132" t="s">
        <v>386</v>
      </c>
      <c r="BC47" s="134">
        <v>41316</v>
      </c>
      <c r="BG47" s="14">
        <v>9630</v>
      </c>
      <c r="BH47" s="15" t="s">
        <v>841</v>
      </c>
      <c r="BI47" s="16">
        <v>3</v>
      </c>
      <c r="BJ47" s="15" t="s">
        <v>44</v>
      </c>
      <c r="BK47" s="16">
        <v>1</v>
      </c>
      <c r="BL47" s="16">
        <v>1.7999999999999999E-6</v>
      </c>
      <c r="BM47" s="16">
        <v>1.7999999999999999E-6</v>
      </c>
      <c r="BN47" s="17" t="s">
        <v>98</v>
      </c>
      <c r="BO47" s="16">
        <v>1.7999999999999999E-6</v>
      </c>
      <c r="BP47" s="15" t="s">
        <v>44</v>
      </c>
      <c r="BQ47" s="15" t="s">
        <v>761</v>
      </c>
      <c r="BR47" s="16">
        <v>21.4</v>
      </c>
      <c r="BS47" s="16">
        <v>2013</v>
      </c>
      <c r="BT47" s="15" t="s">
        <v>7</v>
      </c>
      <c r="BU47" s="15" t="s">
        <v>758</v>
      </c>
      <c r="BV47" s="18">
        <v>41360</v>
      </c>
    </row>
    <row r="48" spans="2:74" ht="39">
      <c r="B48" s="57">
        <v>9845</v>
      </c>
      <c r="C48" s="58" t="s">
        <v>124</v>
      </c>
      <c r="D48" s="57">
        <v>2</v>
      </c>
      <c r="E48" s="58" t="s">
        <v>18</v>
      </c>
      <c r="F48" s="57">
        <v>3</v>
      </c>
      <c r="G48" s="57">
        <v>1.3699999999999999E-5</v>
      </c>
      <c r="H48" s="57">
        <v>4.1099999999999996E-5</v>
      </c>
      <c r="I48" s="59" t="s">
        <v>98</v>
      </c>
      <c r="J48" s="57">
        <v>4.1099999999999996E-5</v>
      </c>
      <c r="K48" s="58" t="s">
        <v>53</v>
      </c>
      <c r="L48" s="58" t="s">
        <v>101</v>
      </c>
      <c r="M48" s="57">
        <v>10.7</v>
      </c>
      <c r="N48" s="57">
        <v>2013</v>
      </c>
      <c r="O48" s="58" t="s">
        <v>31</v>
      </c>
      <c r="P48" s="58" t="s">
        <v>99</v>
      </c>
      <c r="Q48" s="56">
        <v>41317</v>
      </c>
      <c r="V48" s="96">
        <v>9544</v>
      </c>
      <c r="W48" s="97" t="s">
        <v>334</v>
      </c>
      <c r="X48" s="98">
        <v>3</v>
      </c>
      <c r="Y48" s="97" t="s">
        <v>52</v>
      </c>
      <c r="Z48" s="98">
        <v>3</v>
      </c>
      <c r="AA48" s="98">
        <v>4.9999999999999998E-7</v>
      </c>
      <c r="AB48" s="98">
        <v>1.5E-6</v>
      </c>
      <c r="AC48" s="99" t="s">
        <v>98</v>
      </c>
      <c r="AD48" s="97" t="s">
        <v>53</v>
      </c>
      <c r="AE48" s="97" t="s">
        <v>269</v>
      </c>
      <c r="AF48" s="98">
        <v>11</v>
      </c>
      <c r="AG48" s="98">
        <v>2013</v>
      </c>
      <c r="AH48" s="97" t="s">
        <v>31</v>
      </c>
      <c r="AI48" s="97" t="s">
        <v>267</v>
      </c>
      <c r="AJ48" s="100">
        <v>41359</v>
      </c>
      <c r="AN48" s="131">
        <v>9870</v>
      </c>
      <c r="AO48" s="132" t="s">
        <v>434</v>
      </c>
      <c r="AP48" s="131">
        <v>2</v>
      </c>
      <c r="AQ48" s="132" t="s">
        <v>18</v>
      </c>
      <c r="AR48" s="131">
        <v>1</v>
      </c>
      <c r="AS48" s="131">
        <v>1.3699999999999999E-5</v>
      </c>
      <c r="AT48" s="131">
        <v>1.3699999999999999E-5</v>
      </c>
      <c r="AU48" s="133" t="s">
        <v>98</v>
      </c>
      <c r="AV48" s="131">
        <v>1.3699999999999999E-5</v>
      </c>
      <c r="AW48" s="132" t="s">
        <v>53</v>
      </c>
      <c r="AX48" s="132" t="s">
        <v>388</v>
      </c>
      <c r="AY48" s="131">
        <v>10.1</v>
      </c>
      <c r="AZ48" s="131">
        <v>2013</v>
      </c>
      <c r="BA48" s="132" t="s">
        <v>31</v>
      </c>
      <c r="BB48" s="132" t="s">
        <v>386</v>
      </c>
      <c r="BC48" s="134">
        <v>41316</v>
      </c>
      <c r="BG48" s="14">
        <v>9684</v>
      </c>
      <c r="BH48" s="15" t="s">
        <v>771</v>
      </c>
      <c r="BI48" s="16">
        <v>3</v>
      </c>
      <c r="BJ48" s="15" t="s">
        <v>44</v>
      </c>
      <c r="BK48" s="16">
        <v>11</v>
      </c>
      <c r="BL48" s="16">
        <v>1.7999999999999999E-6</v>
      </c>
      <c r="BM48" s="16">
        <v>1.98E-5</v>
      </c>
      <c r="BN48" s="17" t="s">
        <v>98</v>
      </c>
      <c r="BO48" s="16">
        <v>1.98E-5</v>
      </c>
      <c r="BP48" s="15" t="s">
        <v>44</v>
      </c>
      <c r="BQ48" s="15" t="s">
        <v>761</v>
      </c>
      <c r="BR48" s="16">
        <v>13.7</v>
      </c>
      <c r="BS48" s="16">
        <v>2013</v>
      </c>
      <c r="BT48" s="15" t="s">
        <v>7</v>
      </c>
      <c r="BU48" s="15" t="s">
        <v>758</v>
      </c>
      <c r="BV48" s="18">
        <v>41346</v>
      </c>
    </row>
    <row r="49" spans="2:74" ht="51.75">
      <c r="B49" s="57">
        <v>9858</v>
      </c>
      <c r="C49" s="58" t="s">
        <v>138</v>
      </c>
      <c r="D49" s="57">
        <v>2</v>
      </c>
      <c r="E49" s="58" t="s">
        <v>49</v>
      </c>
      <c r="F49" s="57">
        <v>1</v>
      </c>
      <c r="G49" s="57">
        <v>1.01E-5</v>
      </c>
      <c r="H49" s="57">
        <v>1.01E-5</v>
      </c>
      <c r="I49" s="59" t="s">
        <v>98</v>
      </c>
      <c r="J49" s="57">
        <v>1.01E-5</v>
      </c>
      <c r="K49" s="58" t="s">
        <v>66</v>
      </c>
      <c r="L49" s="58" t="s">
        <v>101</v>
      </c>
      <c r="M49" s="57">
        <v>10.5</v>
      </c>
      <c r="N49" s="57">
        <v>2013</v>
      </c>
      <c r="O49" s="58" t="s">
        <v>31</v>
      </c>
      <c r="P49" s="58" t="s">
        <v>99</v>
      </c>
      <c r="Q49" s="56">
        <v>41317</v>
      </c>
      <c r="V49" s="96">
        <v>9544</v>
      </c>
      <c r="W49" s="97" t="s">
        <v>334</v>
      </c>
      <c r="X49" s="98">
        <v>3</v>
      </c>
      <c r="Y49" s="97" t="s">
        <v>347</v>
      </c>
      <c r="Z49" s="98">
        <v>1</v>
      </c>
      <c r="AA49" s="98">
        <v>5.5999999999999997E-6</v>
      </c>
      <c r="AB49" s="98">
        <v>5.5999999999999997E-6</v>
      </c>
      <c r="AC49" s="99" t="s">
        <v>98</v>
      </c>
      <c r="AD49" s="97" t="s">
        <v>51</v>
      </c>
      <c r="AE49" s="97" t="s">
        <v>269</v>
      </c>
      <c r="AF49" s="98">
        <v>11</v>
      </c>
      <c r="AG49" s="98">
        <v>2013</v>
      </c>
      <c r="AH49" s="97" t="s">
        <v>31</v>
      </c>
      <c r="AI49" s="97" t="s">
        <v>267</v>
      </c>
      <c r="AJ49" s="100">
        <v>41359</v>
      </c>
      <c r="AN49" s="131">
        <v>9460</v>
      </c>
      <c r="AO49" s="132" t="s">
        <v>400</v>
      </c>
      <c r="AP49" s="131">
        <v>2</v>
      </c>
      <c r="AQ49" s="132" t="s">
        <v>18</v>
      </c>
      <c r="AR49" s="131">
        <v>2</v>
      </c>
      <c r="AS49" s="131">
        <v>1.3699999999999999E-5</v>
      </c>
      <c r="AT49" s="131">
        <v>2.7399999999999999E-5</v>
      </c>
      <c r="AU49" s="133" t="s">
        <v>98</v>
      </c>
      <c r="AV49" s="131">
        <v>2.7399999999999999E-5</v>
      </c>
      <c r="AW49" s="132" t="s">
        <v>53</v>
      </c>
      <c r="AX49" s="132" t="s">
        <v>388</v>
      </c>
      <c r="AY49" s="131">
        <v>7.4</v>
      </c>
      <c r="AZ49" s="131">
        <v>2013</v>
      </c>
      <c r="BA49" s="132" t="s">
        <v>7</v>
      </c>
      <c r="BB49" s="132" t="s">
        <v>386</v>
      </c>
      <c r="BC49" s="134">
        <v>41316</v>
      </c>
      <c r="BG49" s="14">
        <v>9627</v>
      </c>
      <c r="BH49" s="15" t="s">
        <v>838</v>
      </c>
      <c r="BI49" s="16">
        <v>3</v>
      </c>
      <c r="BJ49" s="15" t="s">
        <v>44</v>
      </c>
      <c r="BK49" s="16">
        <v>10</v>
      </c>
      <c r="BL49" s="16">
        <v>1.7999999999999999E-6</v>
      </c>
      <c r="BM49" s="16">
        <v>1.8E-5</v>
      </c>
      <c r="BN49" s="17" t="s">
        <v>98</v>
      </c>
      <c r="BO49" s="16">
        <v>1.8E-5</v>
      </c>
      <c r="BP49" s="15" t="s">
        <v>44</v>
      </c>
      <c r="BQ49" s="15" t="s">
        <v>761</v>
      </c>
      <c r="BR49" s="16">
        <v>18.7</v>
      </c>
      <c r="BS49" s="16">
        <v>2013</v>
      </c>
      <c r="BT49" s="15" t="s">
        <v>7</v>
      </c>
      <c r="BU49" s="15" t="s">
        <v>758</v>
      </c>
      <c r="BV49" s="18">
        <v>41360</v>
      </c>
    </row>
    <row r="50" spans="2:74" ht="51.75">
      <c r="B50" s="57">
        <v>9859</v>
      </c>
      <c r="C50" s="58" t="s">
        <v>139</v>
      </c>
      <c r="D50" s="57">
        <v>2</v>
      </c>
      <c r="E50" s="58" t="s">
        <v>49</v>
      </c>
      <c r="F50" s="57">
        <v>1</v>
      </c>
      <c r="G50" s="57">
        <v>1.01E-5</v>
      </c>
      <c r="H50" s="57">
        <v>1.01E-5</v>
      </c>
      <c r="I50" s="59" t="s">
        <v>98</v>
      </c>
      <c r="J50" s="57">
        <v>1.01E-5</v>
      </c>
      <c r="K50" s="58" t="s">
        <v>66</v>
      </c>
      <c r="L50" s="58" t="s">
        <v>101</v>
      </c>
      <c r="M50" s="57">
        <v>10.7</v>
      </c>
      <c r="N50" s="57">
        <v>2013</v>
      </c>
      <c r="O50" s="58" t="s">
        <v>31</v>
      </c>
      <c r="P50" s="58" t="s">
        <v>99</v>
      </c>
      <c r="Q50" s="56">
        <v>41317</v>
      </c>
      <c r="V50" s="96">
        <v>9544</v>
      </c>
      <c r="W50" s="97" t="s">
        <v>334</v>
      </c>
      <c r="X50" s="98">
        <v>3</v>
      </c>
      <c r="Y50" s="97" t="s">
        <v>90</v>
      </c>
      <c r="Z50" s="98">
        <v>1</v>
      </c>
      <c r="AA50" s="98">
        <v>4.4400000000000002E-5</v>
      </c>
      <c r="AB50" s="98">
        <v>4.4400000000000002E-5</v>
      </c>
      <c r="AC50" s="99" t="s">
        <v>98</v>
      </c>
      <c r="AD50" s="97" t="s">
        <v>51</v>
      </c>
      <c r="AE50" s="97" t="s">
        <v>269</v>
      </c>
      <c r="AF50" s="98">
        <v>11</v>
      </c>
      <c r="AG50" s="98">
        <v>2013</v>
      </c>
      <c r="AH50" s="97" t="s">
        <v>31</v>
      </c>
      <c r="AI50" s="97" t="s">
        <v>267</v>
      </c>
      <c r="AJ50" s="100">
        <v>41359</v>
      </c>
      <c r="AN50" s="131">
        <v>9841</v>
      </c>
      <c r="AO50" s="132" t="s">
        <v>492</v>
      </c>
      <c r="AP50" s="131">
        <v>2</v>
      </c>
      <c r="AQ50" s="132" t="s">
        <v>18</v>
      </c>
      <c r="AR50" s="131">
        <v>1</v>
      </c>
      <c r="AS50" s="131">
        <v>1.3699999999999999E-5</v>
      </c>
      <c r="AT50" s="131">
        <v>1.3699999999999999E-5</v>
      </c>
      <c r="AU50" s="133" t="s">
        <v>98</v>
      </c>
      <c r="AV50" s="131">
        <v>1.3699999999999999E-5</v>
      </c>
      <c r="AW50" s="132" t="s">
        <v>53</v>
      </c>
      <c r="AX50" s="132" t="s">
        <v>195</v>
      </c>
      <c r="AY50" s="131">
        <v>9.9</v>
      </c>
      <c r="AZ50" s="131">
        <v>2013</v>
      </c>
      <c r="BA50" s="132" t="s">
        <v>31</v>
      </c>
      <c r="BB50" s="132" t="s">
        <v>450</v>
      </c>
      <c r="BC50" s="134">
        <v>41317</v>
      </c>
      <c r="BG50" s="14">
        <v>9680</v>
      </c>
      <c r="BH50" s="15" t="s">
        <v>767</v>
      </c>
      <c r="BI50" s="16">
        <v>3</v>
      </c>
      <c r="BJ50" s="15" t="s">
        <v>44</v>
      </c>
      <c r="BK50" s="16">
        <v>3</v>
      </c>
      <c r="BL50" s="16">
        <v>1.7999999999999999E-6</v>
      </c>
      <c r="BM50" s="16">
        <v>5.4E-6</v>
      </c>
      <c r="BN50" s="17" t="s">
        <v>98</v>
      </c>
      <c r="BO50" s="16">
        <v>5.4E-6</v>
      </c>
      <c r="BP50" s="15" t="s">
        <v>44</v>
      </c>
      <c r="BQ50" s="15" t="s">
        <v>761</v>
      </c>
      <c r="BR50" s="16">
        <v>17.8</v>
      </c>
      <c r="BS50" s="16">
        <v>2013</v>
      </c>
      <c r="BT50" s="15" t="s">
        <v>7</v>
      </c>
      <c r="BU50" s="15" t="s">
        <v>758</v>
      </c>
      <c r="BV50" s="18">
        <v>41346</v>
      </c>
    </row>
    <row r="51" spans="2:74" ht="51.75">
      <c r="B51" s="57">
        <v>9847</v>
      </c>
      <c r="C51" s="58" t="s">
        <v>126</v>
      </c>
      <c r="D51" s="57">
        <v>2</v>
      </c>
      <c r="E51" s="58" t="s">
        <v>49</v>
      </c>
      <c r="F51" s="57">
        <v>2</v>
      </c>
      <c r="G51" s="57">
        <v>1.01E-5</v>
      </c>
      <c r="H51" s="57">
        <v>2.02E-5</v>
      </c>
      <c r="I51" s="59" t="s">
        <v>98</v>
      </c>
      <c r="J51" s="57">
        <v>2.02E-5</v>
      </c>
      <c r="K51" s="58" t="s">
        <v>66</v>
      </c>
      <c r="L51" s="58" t="s">
        <v>101</v>
      </c>
      <c r="M51" s="57">
        <v>9.1</v>
      </c>
      <c r="N51" s="57">
        <v>2013</v>
      </c>
      <c r="O51" s="58" t="s">
        <v>31</v>
      </c>
      <c r="P51" s="58" t="s">
        <v>99</v>
      </c>
      <c r="Q51" s="56">
        <v>41317</v>
      </c>
      <c r="V51" s="96">
        <v>9545</v>
      </c>
      <c r="W51" s="97" t="s">
        <v>336</v>
      </c>
      <c r="X51" s="98">
        <v>3</v>
      </c>
      <c r="Y51" s="97" t="s">
        <v>17</v>
      </c>
      <c r="Z51" s="98">
        <v>5</v>
      </c>
      <c r="AA51" s="98">
        <v>2.3999999999999999E-6</v>
      </c>
      <c r="AB51" s="98">
        <v>1.2E-5</v>
      </c>
      <c r="AC51" s="99" t="s">
        <v>98</v>
      </c>
      <c r="AD51" s="97" t="s">
        <v>47</v>
      </c>
      <c r="AE51" s="97" t="s">
        <v>269</v>
      </c>
      <c r="AF51" s="98">
        <v>10.199999999999999</v>
      </c>
      <c r="AG51" s="98">
        <v>2013</v>
      </c>
      <c r="AH51" s="97" t="s">
        <v>31</v>
      </c>
      <c r="AI51" s="97" t="s">
        <v>267</v>
      </c>
      <c r="AJ51" s="100">
        <v>41359</v>
      </c>
      <c r="AN51" s="131">
        <v>9838</v>
      </c>
      <c r="AO51" s="132" t="s">
        <v>488</v>
      </c>
      <c r="AP51" s="131">
        <v>2</v>
      </c>
      <c r="AQ51" s="132" t="s">
        <v>18</v>
      </c>
      <c r="AR51" s="131">
        <v>1</v>
      </c>
      <c r="AS51" s="131">
        <v>1.3699999999999999E-5</v>
      </c>
      <c r="AT51" s="131">
        <v>1.3699999999999999E-5</v>
      </c>
      <c r="AU51" s="133" t="s">
        <v>98</v>
      </c>
      <c r="AV51" s="131">
        <v>1.3699999999999999E-5</v>
      </c>
      <c r="AW51" s="132" t="s">
        <v>53</v>
      </c>
      <c r="AX51" s="132" t="s">
        <v>195</v>
      </c>
      <c r="AY51" s="131">
        <v>10.4</v>
      </c>
      <c r="AZ51" s="131">
        <v>2013</v>
      </c>
      <c r="BA51" s="132" t="s">
        <v>31</v>
      </c>
      <c r="BB51" s="132" t="s">
        <v>450</v>
      </c>
      <c r="BC51" s="134">
        <v>41317</v>
      </c>
      <c r="BG51" s="14">
        <v>9678</v>
      </c>
      <c r="BH51" s="15" t="s">
        <v>765</v>
      </c>
      <c r="BI51" s="16">
        <v>3</v>
      </c>
      <c r="BJ51" s="15" t="s">
        <v>44</v>
      </c>
      <c r="BK51" s="16">
        <v>3</v>
      </c>
      <c r="BL51" s="16">
        <v>1.7999999999999999E-6</v>
      </c>
      <c r="BM51" s="16">
        <v>5.4E-6</v>
      </c>
      <c r="BN51" s="17" t="s">
        <v>98</v>
      </c>
      <c r="BO51" s="16">
        <v>5.4E-6</v>
      </c>
      <c r="BP51" s="15" t="s">
        <v>44</v>
      </c>
      <c r="BQ51" s="15" t="s">
        <v>761</v>
      </c>
      <c r="BR51" s="16">
        <v>21.6</v>
      </c>
      <c r="BS51" s="16">
        <v>2013</v>
      </c>
      <c r="BT51" s="15" t="s">
        <v>7</v>
      </c>
      <c r="BU51" s="15" t="s">
        <v>758</v>
      </c>
      <c r="BV51" s="18">
        <v>41346</v>
      </c>
    </row>
    <row r="52" spans="2:74" ht="51.75">
      <c r="B52" s="57">
        <v>10014</v>
      </c>
      <c r="C52" s="58" t="s">
        <v>97</v>
      </c>
      <c r="D52" s="57">
        <v>2</v>
      </c>
      <c r="E52" s="58" t="s">
        <v>49</v>
      </c>
      <c r="F52" s="57">
        <v>1</v>
      </c>
      <c r="G52" s="57">
        <v>1.01E-5</v>
      </c>
      <c r="H52" s="57">
        <v>1.01E-5</v>
      </c>
      <c r="I52" s="59" t="s">
        <v>98</v>
      </c>
      <c r="J52" s="57">
        <v>1.01E-5</v>
      </c>
      <c r="K52" s="58" t="s">
        <v>66</v>
      </c>
      <c r="L52" s="58" t="s">
        <v>101</v>
      </c>
      <c r="M52" s="57">
        <v>11</v>
      </c>
      <c r="N52" s="57">
        <v>2013</v>
      </c>
      <c r="O52" s="58" t="s">
        <v>7</v>
      </c>
      <c r="P52" s="58" t="s">
        <v>99</v>
      </c>
      <c r="Q52" s="56">
        <v>41317</v>
      </c>
      <c r="V52" s="96">
        <v>9545</v>
      </c>
      <c r="W52" s="97" t="s">
        <v>336</v>
      </c>
      <c r="X52" s="98">
        <v>3</v>
      </c>
      <c r="Y52" s="97" t="s">
        <v>18</v>
      </c>
      <c r="Z52" s="98">
        <v>1</v>
      </c>
      <c r="AA52" s="98">
        <v>1.3699999999999999E-5</v>
      </c>
      <c r="AB52" s="98">
        <v>1.3699999999999999E-5</v>
      </c>
      <c r="AC52" s="99" t="s">
        <v>98</v>
      </c>
      <c r="AD52" s="97" t="s">
        <v>53</v>
      </c>
      <c r="AE52" s="97" t="s">
        <v>269</v>
      </c>
      <c r="AF52" s="98">
        <v>10.199999999999999</v>
      </c>
      <c r="AG52" s="98">
        <v>2013</v>
      </c>
      <c r="AH52" s="97" t="s">
        <v>31</v>
      </c>
      <c r="AI52" s="97" t="s">
        <v>267</v>
      </c>
      <c r="AJ52" s="100">
        <v>41359</v>
      </c>
      <c r="AN52" s="131">
        <v>9834</v>
      </c>
      <c r="AO52" s="132" t="s">
        <v>484</v>
      </c>
      <c r="AP52" s="131">
        <v>2</v>
      </c>
      <c r="AQ52" s="132" t="s">
        <v>18</v>
      </c>
      <c r="AR52" s="131">
        <v>1</v>
      </c>
      <c r="AS52" s="131">
        <v>1.3699999999999999E-5</v>
      </c>
      <c r="AT52" s="131">
        <v>1.3699999999999999E-5</v>
      </c>
      <c r="AU52" s="133" t="s">
        <v>98</v>
      </c>
      <c r="AV52" s="131">
        <v>1.3699999999999999E-5</v>
      </c>
      <c r="AW52" s="132" t="s">
        <v>53</v>
      </c>
      <c r="AX52" s="132" t="s">
        <v>195</v>
      </c>
      <c r="AY52" s="131">
        <v>10.199999999999999</v>
      </c>
      <c r="AZ52" s="131">
        <v>2013</v>
      </c>
      <c r="BA52" s="132" t="s">
        <v>31</v>
      </c>
      <c r="BB52" s="132" t="s">
        <v>450</v>
      </c>
      <c r="BC52" s="134">
        <v>41317</v>
      </c>
      <c r="BG52" s="14">
        <v>9676</v>
      </c>
      <c r="BH52" s="15" t="s">
        <v>763</v>
      </c>
      <c r="BI52" s="16">
        <v>3</v>
      </c>
      <c r="BJ52" s="15" t="s">
        <v>44</v>
      </c>
      <c r="BK52" s="16">
        <v>3</v>
      </c>
      <c r="BL52" s="16">
        <v>1.7999999999999999E-6</v>
      </c>
      <c r="BM52" s="16">
        <v>5.4E-6</v>
      </c>
      <c r="BN52" s="17" t="s">
        <v>98</v>
      </c>
      <c r="BO52" s="16">
        <v>5.4E-6</v>
      </c>
      <c r="BP52" s="15" t="s">
        <v>44</v>
      </c>
      <c r="BQ52" s="15" t="s">
        <v>761</v>
      </c>
      <c r="BR52" s="16">
        <v>19</v>
      </c>
      <c r="BS52" s="16">
        <v>2013</v>
      </c>
      <c r="BT52" s="15" t="s">
        <v>7</v>
      </c>
      <c r="BU52" s="15" t="s">
        <v>758</v>
      </c>
      <c r="BV52" s="18">
        <v>41346</v>
      </c>
    </row>
    <row r="53" spans="2:74" ht="51.75">
      <c r="B53" s="57">
        <v>10021</v>
      </c>
      <c r="C53" s="58" t="s">
        <v>108</v>
      </c>
      <c r="D53" s="57">
        <v>2</v>
      </c>
      <c r="E53" s="58" t="s">
        <v>49</v>
      </c>
      <c r="F53" s="57">
        <v>1</v>
      </c>
      <c r="G53" s="57">
        <v>1.01E-5</v>
      </c>
      <c r="H53" s="57">
        <v>1.01E-5</v>
      </c>
      <c r="I53" s="59" t="s">
        <v>98</v>
      </c>
      <c r="J53" s="57">
        <v>1.01E-5</v>
      </c>
      <c r="K53" s="58" t="s">
        <v>66</v>
      </c>
      <c r="L53" s="58" t="s">
        <v>101</v>
      </c>
      <c r="M53" s="57">
        <v>8.5</v>
      </c>
      <c r="N53" s="57">
        <v>2013</v>
      </c>
      <c r="O53" s="58" t="s">
        <v>7</v>
      </c>
      <c r="P53" s="58" t="s">
        <v>99</v>
      </c>
      <c r="Q53" s="56">
        <v>41317</v>
      </c>
      <c r="V53" s="96">
        <v>9545</v>
      </c>
      <c r="W53" s="97" t="s">
        <v>336</v>
      </c>
      <c r="X53" s="98">
        <v>3</v>
      </c>
      <c r="Y53" s="97" t="s">
        <v>52</v>
      </c>
      <c r="Z53" s="98">
        <v>4</v>
      </c>
      <c r="AA53" s="98">
        <v>4.9999999999999998E-7</v>
      </c>
      <c r="AB53" s="98">
        <v>1.9999999999999999E-6</v>
      </c>
      <c r="AC53" s="99" t="s">
        <v>98</v>
      </c>
      <c r="AD53" s="97" t="s">
        <v>53</v>
      </c>
      <c r="AE53" s="97" t="s">
        <v>269</v>
      </c>
      <c r="AF53" s="98">
        <v>10.199999999999999</v>
      </c>
      <c r="AG53" s="98">
        <v>2013</v>
      </c>
      <c r="AH53" s="97" t="s">
        <v>31</v>
      </c>
      <c r="AI53" s="97" t="s">
        <v>267</v>
      </c>
      <c r="AJ53" s="100">
        <v>41359</v>
      </c>
      <c r="AN53" s="131">
        <v>9764</v>
      </c>
      <c r="AO53" s="132" t="s">
        <v>531</v>
      </c>
      <c r="AP53" s="131">
        <v>2</v>
      </c>
      <c r="AQ53" s="132" t="s">
        <v>18</v>
      </c>
      <c r="AR53" s="131">
        <v>1</v>
      </c>
      <c r="AS53" s="131">
        <v>1.3699999999999999E-5</v>
      </c>
      <c r="AT53" s="131">
        <v>1.3699999999999999E-5</v>
      </c>
      <c r="AU53" s="133" t="s">
        <v>98</v>
      </c>
      <c r="AV53" s="131">
        <v>1.3699999999999999E-5</v>
      </c>
      <c r="AW53" s="132" t="s">
        <v>53</v>
      </c>
      <c r="AX53" s="132" t="s">
        <v>195</v>
      </c>
      <c r="AY53" s="131">
        <v>10.7</v>
      </c>
      <c r="AZ53" s="131">
        <v>2013</v>
      </c>
      <c r="BA53" s="132" t="s">
        <v>31</v>
      </c>
      <c r="BB53" s="132" t="s">
        <v>450</v>
      </c>
      <c r="BC53" s="134">
        <v>41331</v>
      </c>
      <c r="BG53" s="14">
        <v>9643</v>
      </c>
      <c r="BH53" s="15" t="s">
        <v>855</v>
      </c>
      <c r="BI53" s="16">
        <v>3</v>
      </c>
      <c r="BJ53" s="15" t="s">
        <v>44</v>
      </c>
      <c r="BK53" s="16">
        <v>5</v>
      </c>
      <c r="BL53" s="16">
        <v>1.7999999999999999E-6</v>
      </c>
      <c r="BM53" s="16">
        <v>9.0000000000000002E-6</v>
      </c>
      <c r="BN53" s="17" t="s">
        <v>98</v>
      </c>
      <c r="BO53" s="16">
        <v>9.0000000000000002E-6</v>
      </c>
      <c r="BP53" s="15" t="s">
        <v>44</v>
      </c>
      <c r="BQ53" s="15" t="s">
        <v>761</v>
      </c>
      <c r="BR53" s="16">
        <v>20.8</v>
      </c>
      <c r="BS53" s="16">
        <v>2013</v>
      </c>
      <c r="BT53" s="15" t="s">
        <v>7</v>
      </c>
      <c r="BU53" s="15" t="s">
        <v>758</v>
      </c>
      <c r="BV53" s="18">
        <v>41360</v>
      </c>
    </row>
    <row r="54" spans="2:74" ht="39">
      <c r="B54" s="57">
        <v>10032</v>
      </c>
      <c r="C54" s="58" t="s">
        <v>120</v>
      </c>
      <c r="D54" s="57">
        <v>2</v>
      </c>
      <c r="E54" s="58" t="s">
        <v>48</v>
      </c>
      <c r="F54" s="57">
        <v>1</v>
      </c>
      <c r="G54" s="57">
        <v>2.27E-5</v>
      </c>
      <c r="H54" s="57">
        <v>2.27E-5</v>
      </c>
      <c r="I54" s="59" t="s">
        <v>98</v>
      </c>
      <c r="J54" s="57">
        <v>2.27E-5</v>
      </c>
      <c r="K54" s="58" t="s">
        <v>48</v>
      </c>
      <c r="L54" s="58" t="s">
        <v>101</v>
      </c>
      <c r="M54" s="57">
        <v>8.4</v>
      </c>
      <c r="N54" s="57">
        <v>2013</v>
      </c>
      <c r="O54" s="58" t="s">
        <v>7</v>
      </c>
      <c r="P54" s="58" t="s">
        <v>99</v>
      </c>
      <c r="Q54" s="56">
        <v>41317</v>
      </c>
      <c r="V54" s="96">
        <v>9545</v>
      </c>
      <c r="W54" s="97" t="s">
        <v>336</v>
      </c>
      <c r="X54" s="98">
        <v>3</v>
      </c>
      <c r="Y54" s="97" t="s">
        <v>347</v>
      </c>
      <c r="Z54" s="98">
        <v>1</v>
      </c>
      <c r="AA54" s="98">
        <v>5.5999999999999997E-6</v>
      </c>
      <c r="AB54" s="98">
        <v>5.5999999999999997E-6</v>
      </c>
      <c r="AC54" s="99" t="s">
        <v>98</v>
      </c>
      <c r="AD54" s="97" t="s">
        <v>51</v>
      </c>
      <c r="AE54" s="97" t="s">
        <v>269</v>
      </c>
      <c r="AF54" s="98">
        <v>10.199999999999999</v>
      </c>
      <c r="AG54" s="98">
        <v>2013</v>
      </c>
      <c r="AH54" s="97" t="s">
        <v>31</v>
      </c>
      <c r="AI54" s="97" t="s">
        <v>267</v>
      </c>
      <c r="AJ54" s="100">
        <v>41359</v>
      </c>
      <c r="AN54" s="131">
        <v>9769</v>
      </c>
      <c r="AO54" s="132" t="s">
        <v>536</v>
      </c>
      <c r="AP54" s="131">
        <v>2</v>
      </c>
      <c r="AQ54" s="132" t="s">
        <v>18</v>
      </c>
      <c r="AR54" s="131">
        <v>1</v>
      </c>
      <c r="AS54" s="131">
        <v>1.3699999999999999E-5</v>
      </c>
      <c r="AT54" s="131">
        <v>1.3699999999999999E-5</v>
      </c>
      <c r="AU54" s="133" t="s">
        <v>98</v>
      </c>
      <c r="AV54" s="131">
        <v>1.3699999999999999E-5</v>
      </c>
      <c r="AW54" s="132" t="s">
        <v>53</v>
      </c>
      <c r="AX54" s="132" t="s">
        <v>195</v>
      </c>
      <c r="AY54" s="131">
        <v>10.5</v>
      </c>
      <c r="AZ54" s="131">
        <v>2013</v>
      </c>
      <c r="BA54" s="132" t="s">
        <v>31</v>
      </c>
      <c r="BB54" s="132" t="s">
        <v>450</v>
      </c>
      <c r="BC54" s="134">
        <v>41331</v>
      </c>
      <c r="BG54" s="14">
        <v>9493</v>
      </c>
      <c r="BH54" s="15" t="s">
        <v>856</v>
      </c>
      <c r="BI54" s="16">
        <v>3</v>
      </c>
      <c r="BJ54" s="15" t="s">
        <v>44</v>
      </c>
      <c r="BK54" s="16">
        <v>18</v>
      </c>
      <c r="BL54" s="16">
        <v>1.7999999999999999E-6</v>
      </c>
      <c r="BM54" s="16">
        <v>3.2400000000000001E-5</v>
      </c>
      <c r="BN54" s="17" t="s">
        <v>98</v>
      </c>
      <c r="BO54" s="16">
        <v>3.2400000000000001E-5</v>
      </c>
      <c r="BP54" s="15" t="s">
        <v>44</v>
      </c>
      <c r="BQ54" s="15" t="s">
        <v>761</v>
      </c>
      <c r="BR54" s="16">
        <v>18.399999999999999</v>
      </c>
      <c r="BS54" s="16">
        <v>2013</v>
      </c>
      <c r="BT54" s="15" t="s">
        <v>31</v>
      </c>
      <c r="BU54" s="15" t="s">
        <v>758</v>
      </c>
      <c r="BV54" s="18">
        <v>41360</v>
      </c>
    </row>
    <row r="55" spans="2:74" ht="51.75">
      <c r="B55" s="14"/>
      <c r="C55" s="15"/>
      <c r="D55" s="16"/>
      <c r="E55" s="15"/>
      <c r="F55" s="16"/>
      <c r="G55" s="16"/>
      <c r="H55" s="16"/>
      <c r="I55" s="17"/>
      <c r="J55" s="16"/>
      <c r="K55" s="15"/>
      <c r="L55" s="15"/>
      <c r="M55" s="16"/>
      <c r="N55" s="16"/>
      <c r="O55" s="15"/>
      <c r="P55" s="15"/>
      <c r="Q55" s="18"/>
      <c r="V55" s="96">
        <v>9546</v>
      </c>
      <c r="W55" s="97" t="s">
        <v>337</v>
      </c>
      <c r="X55" s="98">
        <v>3</v>
      </c>
      <c r="Y55" s="97" t="s">
        <v>49</v>
      </c>
      <c r="Z55" s="98">
        <v>1</v>
      </c>
      <c r="AA55" s="98">
        <v>1.01E-5</v>
      </c>
      <c r="AB55" s="98">
        <v>1.01E-5</v>
      </c>
      <c r="AC55" s="99" t="s">
        <v>98</v>
      </c>
      <c r="AD55" s="97" t="s">
        <v>66</v>
      </c>
      <c r="AE55" s="97" t="s">
        <v>269</v>
      </c>
      <c r="AF55" s="98">
        <v>10.7</v>
      </c>
      <c r="AG55" s="98">
        <v>2013</v>
      </c>
      <c r="AH55" s="97" t="s">
        <v>31</v>
      </c>
      <c r="AI55" s="97" t="s">
        <v>267</v>
      </c>
      <c r="AJ55" s="100">
        <v>41359</v>
      </c>
      <c r="AN55" s="131">
        <v>9770</v>
      </c>
      <c r="AO55" s="132" t="s">
        <v>537</v>
      </c>
      <c r="AP55" s="131">
        <v>2</v>
      </c>
      <c r="AQ55" s="132" t="s">
        <v>18</v>
      </c>
      <c r="AR55" s="131">
        <v>2</v>
      </c>
      <c r="AS55" s="131">
        <v>1.3699999999999999E-5</v>
      </c>
      <c r="AT55" s="131">
        <v>2.7399999999999999E-5</v>
      </c>
      <c r="AU55" s="133" t="s">
        <v>98</v>
      </c>
      <c r="AV55" s="131">
        <v>2.7399999999999999E-5</v>
      </c>
      <c r="AW55" s="132" t="s">
        <v>53</v>
      </c>
      <c r="AX55" s="132" t="s">
        <v>195</v>
      </c>
      <c r="AY55" s="131">
        <v>10.7</v>
      </c>
      <c r="AZ55" s="131">
        <v>2013</v>
      </c>
      <c r="BA55" s="132" t="s">
        <v>31</v>
      </c>
      <c r="BB55" s="132" t="s">
        <v>450</v>
      </c>
      <c r="BC55" s="134">
        <v>41331</v>
      </c>
      <c r="BG55" s="14">
        <v>9639</v>
      </c>
      <c r="BH55" s="15" t="s">
        <v>851</v>
      </c>
      <c r="BI55" s="16">
        <v>3</v>
      </c>
      <c r="BJ55" s="15" t="s">
        <v>44</v>
      </c>
      <c r="BK55" s="16">
        <v>5</v>
      </c>
      <c r="BL55" s="16">
        <v>1.7999999999999999E-6</v>
      </c>
      <c r="BM55" s="16">
        <v>9.0000000000000002E-6</v>
      </c>
      <c r="BN55" s="17" t="s">
        <v>98</v>
      </c>
      <c r="BO55" s="16">
        <v>9.0000000000000002E-6</v>
      </c>
      <c r="BP55" s="15" t="s">
        <v>44</v>
      </c>
      <c r="BQ55" s="15" t="s">
        <v>761</v>
      </c>
      <c r="BR55" s="16">
        <v>20.100000000000001</v>
      </c>
      <c r="BS55" s="16">
        <v>2013</v>
      </c>
      <c r="BT55" s="15" t="s">
        <v>7</v>
      </c>
      <c r="BU55" s="15" t="s">
        <v>758</v>
      </c>
      <c r="BV55" s="18">
        <v>41360</v>
      </c>
    </row>
    <row r="56" spans="2:74" ht="39">
      <c r="B56" s="14"/>
      <c r="C56" s="15"/>
      <c r="D56" s="16"/>
      <c r="E56" s="15"/>
      <c r="F56" s="16"/>
      <c r="G56" s="16"/>
      <c r="H56" s="16"/>
      <c r="I56" s="17"/>
      <c r="J56" s="16"/>
      <c r="K56" s="15"/>
      <c r="L56" s="15"/>
      <c r="M56" s="16"/>
      <c r="N56" s="16"/>
      <c r="O56" s="15"/>
      <c r="P56" s="15"/>
      <c r="Q56" s="18"/>
      <c r="V56" s="96">
        <v>9546</v>
      </c>
      <c r="W56" s="97" t="s">
        <v>337</v>
      </c>
      <c r="X56" s="98">
        <v>3</v>
      </c>
      <c r="Y56" s="97" t="s">
        <v>347</v>
      </c>
      <c r="Z56" s="98">
        <v>3</v>
      </c>
      <c r="AA56" s="98">
        <v>5.5999999999999997E-6</v>
      </c>
      <c r="AB56" s="98">
        <v>1.6799999999999998E-5</v>
      </c>
      <c r="AC56" s="99" t="s">
        <v>98</v>
      </c>
      <c r="AD56" s="97" t="s">
        <v>51</v>
      </c>
      <c r="AE56" s="97" t="s">
        <v>269</v>
      </c>
      <c r="AF56" s="98">
        <v>10.7</v>
      </c>
      <c r="AG56" s="98">
        <v>2013</v>
      </c>
      <c r="AH56" s="97" t="s">
        <v>31</v>
      </c>
      <c r="AI56" s="97" t="s">
        <v>267</v>
      </c>
      <c r="AJ56" s="100">
        <v>41359</v>
      </c>
      <c r="AN56" s="131">
        <v>9878</v>
      </c>
      <c r="AO56" s="132" t="s">
        <v>442</v>
      </c>
      <c r="AP56" s="131">
        <v>2</v>
      </c>
      <c r="AQ56" s="132" t="s">
        <v>18</v>
      </c>
      <c r="AR56" s="131">
        <v>1</v>
      </c>
      <c r="AS56" s="131">
        <v>1.3699999999999999E-5</v>
      </c>
      <c r="AT56" s="131">
        <v>1.3699999999999999E-5</v>
      </c>
      <c r="AU56" s="133" t="s">
        <v>98</v>
      </c>
      <c r="AV56" s="131">
        <v>1.3699999999999999E-5</v>
      </c>
      <c r="AW56" s="132" t="s">
        <v>53</v>
      </c>
      <c r="AX56" s="132" t="s">
        <v>388</v>
      </c>
      <c r="AY56" s="131">
        <v>9.5</v>
      </c>
      <c r="AZ56" s="131">
        <v>2013</v>
      </c>
      <c r="BA56" s="132" t="s">
        <v>31</v>
      </c>
      <c r="BB56" s="132" t="s">
        <v>386</v>
      </c>
      <c r="BC56" s="134">
        <v>41316</v>
      </c>
      <c r="BG56" s="14">
        <v>9638</v>
      </c>
      <c r="BH56" s="15" t="s">
        <v>850</v>
      </c>
      <c r="BI56" s="16">
        <v>3</v>
      </c>
      <c r="BJ56" s="15" t="s">
        <v>44</v>
      </c>
      <c r="BK56" s="16">
        <v>14</v>
      </c>
      <c r="BL56" s="16">
        <v>1.7999999999999999E-6</v>
      </c>
      <c r="BM56" s="16">
        <v>2.5199999999999999E-5</v>
      </c>
      <c r="BN56" s="17" t="s">
        <v>98</v>
      </c>
      <c r="BO56" s="16">
        <v>2.5199999999999999E-5</v>
      </c>
      <c r="BP56" s="15" t="s">
        <v>44</v>
      </c>
      <c r="BQ56" s="15" t="s">
        <v>761</v>
      </c>
      <c r="BR56" s="16">
        <v>19.8</v>
      </c>
      <c r="BS56" s="16">
        <v>2013</v>
      </c>
      <c r="BT56" s="15" t="s">
        <v>7</v>
      </c>
      <c r="BU56" s="15" t="s">
        <v>758</v>
      </c>
      <c r="BV56" s="18">
        <v>41360</v>
      </c>
    </row>
    <row r="57" spans="2:74" ht="39">
      <c r="B57" s="14"/>
      <c r="C57" s="15"/>
      <c r="D57" s="16"/>
      <c r="E57" s="15"/>
      <c r="F57" s="16"/>
      <c r="G57" s="16"/>
      <c r="H57" s="16"/>
      <c r="I57" s="17"/>
      <c r="J57" s="16"/>
      <c r="K57" s="15"/>
      <c r="L57" s="15"/>
      <c r="M57" s="16"/>
      <c r="N57" s="16"/>
      <c r="O57" s="15"/>
      <c r="P57" s="15"/>
      <c r="Q57" s="18"/>
      <c r="V57" s="96">
        <v>9547</v>
      </c>
      <c r="W57" s="97" t="s">
        <v>338</v>
      </c>
      <c r="X57" s="98">
        <v>3</v>
      </c>
      <c r="Y57" s="97" t="s">
        <v>17</v>
      </c>
      <c r="Z57" s="98">
        <v>1</v>
      </c>
      <c r="AA57" s="98">
        <v>2.3999999999999999E-6</v>
      </c>
      <c r="AB57" s="98">
        <v>2.3999999999999999E-6</v>
      </c>
      <c r="AC57" s="99" t="s">
        <v>98</v>
      </c>
      <c r="AD57" s="97" t="s">
        <v>47</v>
      </c>
      <c r="AE57" s="97" t="s">
        <v>269</v>
      </c>
      <c r="AF57" s="98">
        <v>15.6</v>
      </c>
      <c r="AG57" s="98">
        <v>2013</v>
      </c>
      <c r="AH57" s="97" t="s">
        <v>31</v>
      </c>
      <c r="AI57" s="97" t="s">
        <v>267</v>
      </c>
      <c r="AJ57" s="100">
        <v>41359</v>
      </c>
      <c r="AN57" s="131">
        <v>9772</v>
      </c>
      <c r="AO57" s="132" t="s">
        <v>539</v>
      </c>
      <c r="AP57" s="131">
        <v>2</v>
      </c>
      <c r="AQ57" s="132" t="s">
        <v>18</v>
      </c>
      <c r="AR57" s="131">
        <v>3</v>
      </c>
      <c r="AS57" s="131">
        <v>1.3699999999999999E-5</v>
      </c>
      <c r="AT57" s="131">
        <v>4.1099999999999996E-5</v>
      </c>
      <c r="AU57" s="133" t="s">
        <v>98</v>
      </c>
      <c r="AV57" s="131">
        <v>4.1099999999999996E-5</v>
      </c>
      <c r="AW57" s="132" t="s">
        <v>53</v>
      </c>
      <c r="AX57" s="132" t="s">
        <v>195</v>
      </c>
      <c r="AY57" s="131">
        <v>10.7</v>
      </c>
      <c r="AZ57" s="131">
        <v>2013</v>
      </c>
      <c r="BA57" s="132" t="s">
        <v>31</v>
      </c>
      <c r="BB57" s="132" t="s">
        <v>450</v>
      </c>
      <c r="BC57" s="134">
        <v>41331</v>
      </c>
      <c r="BG57" s="14">
        <v>9637</v>
      </c>
      <c r="BH57" s="15" t="s">
        <v>849</v>
      </c>
      <c r="BI57" s="16">
        <v>3</v>
      </c>
      <c r="BJ57" s="15" t="s">
        <v>44</v>
      </c>
      <c r="BK57" s="16">
        <v>1</v>
      </c>
      <c r="BL57" s="16">
        <v>1.7999999999999999E-6</v>
      </c>
      <c r="BM57" s="16">
        <v>1.7999999999999999E-6</v>
      </c>
      <c r="BN57" s="17" t="s">
        <v>98</v>
      </c>
      <c r="BO57" s="16">
        <v>1.7999999999999999E-6</v>
      </c>
      <c r="BP57" s="15" t="s">
        <v>44</v>
      </c>
      <c r="BQ57" s="15" t="s">
        <v>761</v>
      </c>
      <c r="BR57" s="16">
        <v>19.2</v>
      </c>
      <c r="BS57" s="16">
        <v>2013</v>
      </c>
      <c r="BT57" s="15" t="s">
        <v>7</v>
      </c>
      <c r="BU57" s="15" t="s">
        <v>758</v>
      </c>
      <c r="BV57" s="18">
        <v>41360</v>
      </c>
    </row>
    <row r="58" spans="2:74" ht="39">
      <c r="B58" s="14"/>
      <c r="C58" s="15"/>
      <c r="D58" s="16"/>
      <c r="E58" s="15"/>
      <c r="F58" s="16"/>
      <c r="G58" s="16"/>
      <c r="H58" s="16"/>
      <c r="I58" s="17"/>
      <c r="J58" s="16"/>
      <c r="K58" s="15"/>
      <c r="L58" s="15"/>
      <c r="M58" s="16"/>
      <c r="N58" s="16"/>
      <c r="O58" s="15"/>
      <c r="P58" s="15"/>
      <c r="Q58" s="18"/>
      <c r="V58" s="96">
        <v>9547</v>
      </c>
      <c r="W58" s="97" t="s">
        <v>338</v>
      </c>
      <c r="X58" s="98">
        <v>3</v>
      </c>
      <c r="Y58" s="97" t="s">
        <v>18</v>
      </c>
      <c r="Z58" s="98">
        <v>1</v>
      </c>
      <c r="AA58" s="98">
        <v>1.3699999999999999E-5</v>
      </c>
      <c r="AB58" s="98">
        <v>1.3699999999999999E-5</v>
      </c>
      <c r="AC58" s="99" t="s">
        <v>98</v>
      </c>
      <c r="AD58" s="97" t="s">
        <v>53</v>
      </c>
      <c r="AE58" s="97" t="s">
        <v>269</v>
      </c>
      <c r="AF58" s="98">
        <v>15.6</v>
      </c>
      <c r="AG58" s="98">
        <v>2013</v>
      </c>
      <c r="AH58" s="97" t="s">
        <v>31</v>
      </c>
      <c r="AI58" s="97" t="s">
        <v>267</v>
      </c>
      <c r="AJ58" s="100">
        <v>41359</v>
      </c>
      <c r="AN58" s="131">
        <v>9840</v>
      </c>
      <c r="AO58" s="132" t="s">
        <v>491</v>
      </c>
      <c r="AP58" s="131">
        <v>2</v>
      </c>
      <c r="AQ58" s="132" t="s">
        <v>18</v>
      </c>
      <c r="AR58" s="131">
        <v>1</v>
      </c>
      <c r="AS58" s="131">
        <v>1.3699999999999999E-5</v>
      </c>
      <c r="AT58" s="131">
        <v>1.3699999999999999E-5</v>
      </c>
      <c r="AU58" s="133" t="s">
        <v>98</v>
      </c>
      <c r="AV58" s="131">
        <v>1.3699999999999999E-5</v>
      </c>
      <c r="AW58" s="132" t="s">
        <v>53</v>
      </c>
      <c r="AX58" s="132" t="s">
        <v>195</v>
      </c>
      <c r="AY58" s="131">
        <v>9.1999999999999993</v>
      </c>
      <c r="AZ58" s="131">
        <v>2013</v>
      </c>
      <c r="BA58" s="132" t="s">
        <v>31</v>
      </c>
      <c r="BB58" s="132" t="s">
        <v>450</v>
      </c>
      <c r="BC58" s="134">
        <v>41317</v>
      </c>
      <c r="BG58" s="14">
        <v>9636</v>
      </c>
      <c r="BH58" s="15" t="s">
        <v>848</v>
      </c>
      <c r="BI58" s="16">
        <v>3</v>
      </c>
      <c r="BJ58" s="15" t="s">
        <v>44</v>
      </c>
      <c r="BK58" s="16">
        <v>14</v>
      </c>
      <c r="BL58" s="16">
        <v>1.7999999999999999E-6</v>
      </c>
      <c r="BM58" s="16">
        <v>2.5199999999999999E-5</v>
      </c>
      <c r="BN58" s="17" t="s">
        <v>98</v>
      </c>
      <c r="BO58" s="16">
        <v>2.5199999999999999E-5</v>
      </c>
      <c r="BP58" s="15" t="s">
        <v>44</v>
      </c>
      <c r="BQ58" s="15" t="s">
        <v>761</v>
      </c>
      <c r="BR58" s="16">
        <v>15.5</v>
      </c>
      <c r="BS58" s="16">
        <v>2013</v>
      </c>
      <c r="BT58" s="15" t="s">
        <v>7</v>
      </c>
      <c r="BU58" s="15" t="s">
        <v>758</v>
      </c>
      <c r="BV58" s="18">
        <v>41360</v>
      </c>
    </row>
    <row r="59" spans="2:74" ht="51.75">
      <c r="B59" s="14"/>
      <c r="C59" s="15"/>
      <c r="D59" s="16"/>
      <c r="E59" s="15"/>
      <c r="F59" s="16"/>
      <c r="G59" s="16"/>
      <c r="H59" s="16"/>
      <c r="I59" s="17"/>
      <c r="J59" s="16"/>
      <c r="K59" s="15"/>
      <c r="L59" s="15"/>
      <c r="M59" s="16"/>
      <c r="N59" s="16"/>
      <c r="O59" s="15"/>
      <c r="P59" s="15"/>
      <c r="Q59" s="18"/>
      <c r="V59" s="96">
        <v>9547</v>
      </c>
      <c r="W59" s="97" t="s">
        <v>338</v>
      </c>
      <c r="X59" s="98">
        <v>3</v>
      </c>
      <c r="Y59" s="97" t="s">
        <v>49</v>
      </c>
      <c r="Z59" s="98">
        <v>1</v>
      </c>
      <c r="AA59" s="98">
        <v>1.01E-5</v>
      </c>
      <c r="AB59" s="98">
        <v>1.01E-5</v>
      </c>
      <c r="AC59" s="99" t="s">
        <v>98</v>
      </c>
      <c r="AD59" s="97" t="s">
        <v>66</v>
      </c>
      <c r="AE59" s="97" t="s">
        <v>269</v>
      </c>
      <c r="AF59" s="98">
        <v>15.6</v>
      </c>
      <c r="AG59" s="98">
        <v>2013</v>
      </c>
      <c r="AH59" s="97" t="s">
        <v>31</v>
      </c>
      <c r="AI59" s="97" t="s">
        <v>267</v>
      </c>
      <c r="AJ59" s="100">
        <v>41359</v>
      </c>
      <c r="AN59" s="131">
        <v>9994</v>
      </c>
      <c r="AO59" s="132" t="s">
        <v>449</v>
      </c>
      <c r="AP59" s="131">
        <v>2</v>
      </c>
      <c r="AQ59" s="132" t="s">
        <v>18</v>
      </c>
      <c r="AR59" s="131">
        <v>1</v>
      </c>
      <c r="AS59" s="131">
        <v>1.3699999999999999E-5</v>
      </c>
      <c r="AT59" s="131">
        <v>1.3699999999999999E-5</v>
      </c>
      <c r="AU59" s="133" t="s">
        <v>98</v>
      </c>
      <c r="AV59" s="131">
        <v>1.3699999999999999E-5</v>
      </c>
      <c r="AW59" s="132" t="s">
        <v>53</v>
      </c>
      <c r="AX59" s="132" t="s">
        <v>195</v>
      </c>
      <c r="AY59" s="131">
        <v>7.2</v>
      </c>
      <c r="AZ59" s="131">
        <v>2013</v>
      </c>
      <c r="BA59" s="132" t="s">
        <v>7</v>
      </c>
      <c r="BB59" s="132" t="s">
        <v>450</v>
      </c>
      <c r="BC59" s="134">
        <v>41317</v>
      </c>
      <c r="BG59" s="14">
        <v>9632</v>
      </c>
      <c r="BH59" s="15" t="s">
        <v>843</v>
      </c>
      <c r="BI59" s="16">
        <v>3</v>
      </c>
      <c r="BJ59" s="15" t="s">
        <v>44</v>
      </c>
      <c r="BK59" s="16">
        <v>17</v>
      </c>
      <c r="BL59" s="16">
        <v>1.7999999999999999E-6</v>
      </c>
      <c r="BM59" s="16">
        <v>3.0599999999999998E-5</v>
      </c>
      <c r="BN59" s="17" t="s">
        <v>98</v>
      </c>
      <c r="BO59" s="16">
        <v>3.0599999999999998E-5</v>
      </c>
      <c r="BP59" s="15" t="s">
        <v>44</v>
      </c>
      <c r="BQ59" s="15" t="s">
        <v>761</v>
      </c>
      <c r="BR59" s="16">
        <v>18</v>
      </c>
      <c r="BS59" s="16">
        <v>2013</v>
      </c>
      <c r="BT59" s="15" t="s">
        <v>7</v>
      </c>
      <c r="BU59" s="15" t="s">
        <v>758</v>
      </c>
      <c r="BV59" s="18">
        <v>41360</v>
      </c>
    </row>
    <row r="60" spans="2:74" ht="39">
      <c r="B60" s="14"/>
      <c r="C60" s="15"/>
      <c r="D60" s="16"/>
      <c r="E60" s="15"/>
      <c r="F60" s="16"/>
      <c r="G60" s="16"/>
      <c r="H60" s="16"/>
      <c r="I60" s="17"/>
      <c r="J60" s="16"/>
      <c r="K60" s="15"/>
      <c r="L60" s="15"/>
      <c r="M60" s="16"/>
      <c r="N60" s="16"/>
      <c r="O60" s="15"/>
      <c r="P60" s="15"/>
      <c r="Q60" s="18"/>
      <c r="V60" s="96">
        <v>9548</v>
      </c>
      <c r="W60" s="97" t="s">
        <v>339</v>
      </c>
      <c r="X60" s="98">
        <v>3</v>
      </c>
      <c r="Y60" s="97" t="s">
        <v>17</v>
      </c>
      <c r="Z60" s="98">
        <v>26</v>
      </c>
      <c r="AA60" s="98">
        <v>2.3999999999999999E-6</v>
      </c>
      <c r="AB60" s="98">
        <v>6.2399999999999999E-5</v>
      </c>
      <c r="AC60" s="99" t="s">
        <v>98</v>
      </c>
      <c r="AD60" s="97" t="s">
        <v>47</v>
      </c>
      <c r="AE60" s="97" t="s">
        <v>269</v>
      </c>
      <c r="AF60" s="98">
        <v>18.7</v>
      </c>
      <c r="AG60" s="98">
        <v>2013</v>
      </c>
      <c r="AH60" s="97" t="s">
        <v>31</v>
      </c>
      <c r="AI60" s="97" t="s">
        <v>267</v>
      </c>
      <c r="AJ60" s="100">
        <v>41359</v>
      </c>
      <c r="AN60" s="131">
        <v>9938</v>
      </c>
      <c r="AO60" s="132" t="s">
        <v>507</v>
      </c>
      <c r="AP60" s="131">
        <v>2</v>
      </c>
      <c r="AQ60" s="132" t="s">
        <v>18</v>
      </c>
      <c r="AR60" s="131">
        <v>2</v>
      </c>
      <c r="AS60" s="131">
        <v>1.3699999999999999E-5</v>
      </c>
      <c r="AT60" s="131">
        <v>2.7399999999999999E-5</v>
      </c>
      <c r="AU60" s="133" t="s">
        <v>98</v>
      </c>
      <c r="AV60" s="131">
        <v>2.7399999999999999E-5</v>
      </c>
      <c r="AW60" s="132" t="s">
        <v>53</v>
      </c>
      <c r="AX60" s="132" t="s">
        <v>195</v>
      </c>
      <c r="AY60" s="131">
        <v>8.6999999999999993</v>
      </c>
      <c r="AZ60" s="131">
        <v>2013</v>
      </c>
      <c r="BA60" s="132" t="s">
        <v>7</v>
      </c>
      <c r="BB60" s="132" t="s">
        <v>450</v>
      </c>
      <c r="BC60" s="134">
        <v>41331</v>
      </c>
      <c r="BG60" s="14">
        <v>9561</v>
      </c>
      <c r="BH60" s="15" t="s">
        <v>801</v>
      </c>
      <c r="BI60" s="16">
        <v>3</v>
      </c>
      <c r="BJ60" s="15" t="s">
        <v>44</v>
      </c>
      <c r="BK60" s="16">
        <v>124</v>
      </c>
      <c r="BL60" s="16">
        <v>1.7999999999999999E-6</v>
      </c>
      <c r="BM60" s="16">
        <v>2.2319999999999998E-4</v>
      </c>
      <c r="BN60" s="17" t="s">
        <v>98</v>
      </c>
      <c r="BO60" s="16">
        <v>2.2319999999999998E-4</v>
      </c>
      <c r="BP60" s="15" t="s">
        <v>44</v>
      </c>
      <c r="BQ60" s="15" t="s">
        <v>761</v>
      </c>
      <c r="BR60" s="16">
        <v>18.600000000000001</v>
      </c>
      <c r="BS60" s="16">
        <v>2013</v>
      </c>
      <c r="BT60" s="15" t="s">
        <v>31</v>
      </c>
      <c r="BU60" s="15" t="s">
        <v>758</v>
      </c>
      <c r="BV60" s="18">
        <v>41346</v>
      </c>
    </row>
    <row r="61" spans="2:74" ht="39">
      <c r="B61" s="14"/>
      <c r="C61" s="15"/>
      <c r="D61" s="16"/>
      <c r="E61" s="15"/>
      <c r="F61" s="16"/>
      <c r="G61" s="16"/>
      <c r="H61" s="16"/>
      <c r="I61" s="17"/>
      <c r="J61" s="16"/>
      <c r="K61" s="15"/>
      <c r="L61" s="15"/>
      <c r="M61" s="16"/>
      <c r="N61" s="16"/>
      <c r="O61" s="15"/>
      <c r="P61" s="15"/>
      <c r="Q61" s="18"/>
      <c r="V61" s="96">
        <v>9548</v>
      </c>
      <c r="W61" s="97" t="s">
        <v>339</v>
      </c>
      <c r="X61" s="98">
        <v>3</v>
      </c>
      <c r="Y61" s="97" t="s">
        <v>18</v>
      </c>
      <c r="Z61" s="98">
        <v>2</v>
      </c>
      <c r="AA61" s="98">
        <v>1.3699999999999999E-5</v>
      </c>
      <c r="AB61" s="98">
        <v>2.7399999999999999E-5</v>
      </c>
      <c r="AC61" s="99" t="s">
        <v>98</v>
      </c>
      <c r="AD61" s="97" t="s">
        <v>53</v>
      </c>
      <c r="AE61" s="97" t="s">
        <v>269</v>
      </c>
      <c r="AF61" s="98">
        <v>18.7</v>
      </c>
      <c r="AG61" s="98">
        <v>2013</v>
      </c>
      <c r="AH61" s="97" t="s">
        <v>31</v>
      </c>
      <c r="AI61" s="97" t="s">
        <v>267</v>
      </c>
      <c r="AJ61" s="100">
        <v>41359</v>
      </c>
      <c r="AN61" s="131">
        <v>9933</v>
      </c>
      <c r="AO61" s="132" t="s">
        <v>501</v>
      </c>
      <c r="AP61" s="131">
        <v>2</v>
      </c>
      <c r="AQ61" s="132" t="s">
        <v>18</v>
      </c>
      <c r="AR61" s="131">
        <v>2</v>
      </c>
      <c r="AS61" s="131">
        <v>1.3699999999999999E-5</v>
      </c>
      <c r="AT61" s="131">
        <v>2.7399999999999999E-5</v>
      </c>
      <c r="AU61" s="133" t="s">
        <v>98</v>
      </c>
      <c r="AV61" s="131">
        <v>2.7399999999999999E-5</v>
      </c>
      <c r="AW61" s="132" t="s">
        <v>53</v>
      </c>
      <c r="AX61" s="132" t="s">
        <v>195</v>
      </c>
      <c r="AY61" s="131">
        <v>8.9</v>
      </c>
      <c r="AZ61" s="131">
        <v>2013</v>
      </c>
      <c r="BA61" s="132" t="s">
        <v>7</v>
      </c>
      <c r="BB61" s="132" t="s">
        <v>450</v>
      </c>
      <c r="BC61" s="134">
        <v>41331</v>
      </c>
      <c r="BG61" s="14">
        <v>9628</v>
      </c>
      <c r="BH61" s="15" t="s">
        <v>839</v>
      </c>
      <c r="BI61" s="16">
        <v>3</v>
      </c>
      <c r="BJ61" s="15" t="s">
        <v>44</v>
      </c>
      <c r="BK61" s="16">
        <v>3</v>
      </c>
      <c r="BL61" s="16">
        <v>1.7999999999999999E-6</v>
      </c>
      <c r="BM61" s="16">
        <v>5.4E-6</v>
      </c>
      <c r="BN61" s="17" t="s">
        <v>98</v>
      </c>
      <c r="BO61" s="16">
        <v>5.4E-6</v>
      </c>
      <c r="BP61" s="15" t="s">
        <v>44</v>
      </c>
      <c r="BQ61" s="15" t="s">
        <v>761</v>
      </c>
      <c r="BR61" s="16">
        <v>19.7</v>
      </c>
      <c r="BS61" s="16">
        <v>2013</v>
      </c>
      <c r="BT61" s="15" t="s">
        <v>7</v>
      </c>
      <c r="BU61" s="15" t="s">
        <v>758</v>
      </c>
      <c r="BV61" s="18">
        <v>41360</v>
      </c>
    </row>
    <row r="62" spans="2:74" ht="51.75">
      <c r="B62" s="14"/>
      <c r="C62" s="15"/>
      <c r="D62" s="16"/>
      <c r="E62" s="15"/>
      <c r="F62" s="16"/>
      <c r="G62" s="16"/>
      <c r="H62" s="16"/>
      <c r="I62" s="17"/>
      <c r="J62" s="16"/>
      <c r="K62" s="15"/>
      <c r="L62" s="15"/>
      <c r="M62" s="16"/>
      <c r="N62" s="16"/>
      <c r="O62" s="15"/>
      <c r="P62" s="15"/>
      <c r="Q62" s="18"/>
      <c r="V62" s="96">
        <v>9548</v>
      </c>
      <c r="W62" s="97" t="s">
        <v>339</v>
      </c>
      <c r="X62" s="98">
        <v>3</v>
      </c>
      <c r="Y62" s="97" t="s">
        <v>49</v>
      </c>
      <c r="Z62" s="98">
        <v>6</v>
      </c>
      <c r="AA62" s="98">
        <v>1.01E-5</v>
      </c>
      <c r="AB62" s="98">
        <v>6.0599999999999996E-5</v>
      </c>
      <c r="AC62" s="99" t="s">
        <v>98</v>
      </c>
      <c r="AD62" s="97" t="s">
        <v>66</v>
      </c>
      <c r="AE62" s="97" t="s">
        <v>269</v>
      </c>
      <c r="AF62" s="98">
        <v>18.7</v>
      </c>
      <c r="AG62" s="98">
        <v>2013</v>
      </c>
      <c r="AH62" s="97" t="s">
        <v>31</v>
      </c>
      <c r="AI62" s="97" t="s">
        <v>267</v>
      </c>
      <c r="AJ62" s="100">
        <v>41359</v>
      </c>
      <c r="AN62" s="131">
        <v>9999</v>
      </c>
      <c r="AO62" s="132" t="s">
        <v>456</v>
      </c>
      <c r="AP62" s="131">
        <v>2</v>
      </c>
      <c r="AQ62" s="132" t="s">
        <v>18</v>
      </c>
      <c r="AR62" s="131">
        <v>1</v>
      </c>
      <c r="AS62" s="131">
        <v>1.3699999999999999E-5</v>
      </c>
      <c r="AT62" s="131">
        <v>1.3699999999999999E-5</v>
      </c>
      <c r="AU62" s="133" t="s">
        <v>98</v>
      </c>
      <c r="AV62" s="131">
        <v>1.3699999999999999E-5</v>
      </c>
      <c r="AW62" s="132" t="s">
        <v>53</v>
      </c>
      <c r="AX62" s="132" t="s">
        <v>195</v>
      </c>
      <c r="AY62" s="131">
        <v>7.8</v>
      </c>
      <c r="AZ62" s="131">
        <v>2013</v>
      </c>
      <c r="BA62" s="132" t="s">
        <v>7</v>
      </c>
      <c r="BB62" s="132" t="s">
        <v>450</v>
      </c>
      <c r="BC62" s="134">
        <v>41317</v>
      </c>
      <c r="BG62" s="14">
        <v>9685</v>
      </c>
      <c r="BH62" s="15" t="s">
        <v>773</v>
      </c>
      <c r="BI62" s="16">
        <v>3</v>
      </c>
      <c r="BJ62" s="15" t="s">
        <v>44</v>
      </c>
      <c r="BK62" s="16">
        <v>10</v>
      </c>
      <c r="BL62" s="16">
        <v>1.7999999999999999E-6</v>
      </c>
      <c r="BM62" s="16">
        <v>1.8E-5</v>
      </c>
      <c r="BN62" s="17" t="s">
        <v>98</v>
      </c>
      <c r="BO62" s="16">
        <v>1.8E-5</v>
      </c>
      <c r="BP62" s="15" t="s">
        <v>44</v>
      </c>
      <c r="BQ62" s="15" t="s">
        <v>761</v>
      </c>
      <c r="BR62" s="16">
        <v>20.3</v>
      </c>
      <c r="BS62" s="16">
        <v>2013</v>
      </c>
      <c r="BT62" s="15" t="s">
        <v>7</v>
      </c>
      <c r="BU62" s="15" t="s">
        <v>758</v>
      </c>
      <c r="BV62" s="18">
        <v>41346</v>
      </c>
    </row>
    <row r="63" spans="2:74" ht="39">
      <c r="B63" s="14"/>
      <c r="C63" s="15"/>
      <c r="D63" s="16"/>
      <c r="E63" s="15"/>
      <c r="F63" s="16"/>
      <c r="G63" s="16"/>
      <c r="H63" s="16"/>
      <c r="I63" s="17"/>
      <c r="J63" s="16"/>
      <c r="K63" s="15"/>
      <c r="L63" s="15"/>
      <c r="M63" s="16"/>
      <c r="N63" s="16"/>
      <c r="O63" s="15"/>
      <c r="P63" s="15"/>
      <c r="Q63" s="18"/>
      <c r="V63" s="96">
        <v>9548</v>
      </c>
      <c r="W63" s="97" t="s">
        <v>339</v>
      </c>
      <c r="X63" s="98">
        <v>3</v>
      </c>
      <c r="Y63" s="97" t="s">
        <v>52</v>
      </c>
      <c r="Z63" s="98">
        <v>24</v>
      </c>
      <c r="AA63" s="98">
        <v>4.9999999999999998E-7</v>
      </c>
      <c r="AB63" s="98">
        <v>1.2E-5</v>
      </c>
      <c r="AC63" s="99" t="s">
        <v>98</v>
      </c>
      <c r="AD63" s="97" t="s">
        <v>53</v>
      </c>
      <c r="AE63" s="97" t="s">
        <v>269</v>
      </c>
      <c r="AF63" s="98">
        <v>18.7</v>
      </c>
      <c r="AG63" s="98">
        <v>2013</v>
      </c>
      <c r="AH63" s="97" t="s">
        <v>31</v>
      </c>
      <c r="AI63" s="97" t="s">
        <v>267</v>
      </c>
      <c r="AJ63" s="100">
        <v>41359</v>
      </c>
      <c r="AN63" s="131">
        <v>9932</v>
      </c>
      <c r="AO63" s="132" t="s">
        <v>499</v>
      </c>
      <c r="AP63" s="131">
        <v>2</v>
      </c>
      <c r="AQ63" s="132" t="s">
        <v>18</v>
      </c>
      <c r="AR63" s="131">
        <v>1</v>
      </c>
      <c r="AS63" s="131">
        <v>1.3699999999999999E-5</v>
      </c>
      <c r="AT63" s="131">
        <v>1.3699999999999999E-5</v>
      </c>
      <c r="AU63" s="133" t="s">
        <v>98</v>
      </c>
      <c r="AV63" s="131">
        <v>1.3699999999999999E-5</v>
      </c>
      <c r="AW63" s="132" t="s">
        <v>53</v>
      </c>
      <c r="AX63" s="132" t="s">
        <v>195</v>
      </c>
      <c r="AY63" s="131">
        <v>9.9</v>
      </c>
      <c r="AZ63" s="131">
        <v>2013</v>
      </c>
      <c r="BA63" s="132" t="s">
        <v>7</v>
      </c>
      <c r="BB63" s="132" t="s">
        <v>450</v>
      </c>
      <c r="BC63" s="134">
        <v>41331</v>
      </c>
      <c r="BG63" s="14">
        <v>9507</v>
      </c>
      <c r="BH63" s="15" t="s">
        <v>870</v>
      </c>
      <c r="BI63" s="16">
        <v>3</v>
      </c>
      <c r="BJ63" s="15" t="s">
        <v>44</v>
      </c>
      <c r="BK63" s="16">
        <v>14</v>
      </c>
      <c r="BL63" s="16">
        <v>1.7999999999999999E-6</v>
      </c>
      <c r="BM63" s="16">
        <v>2.5199999999999999E-5</v>
      </c>
      <c r="BN63" s="17" t="s">
        <v>98</v>
      </c>
      <c r="BO63" s="16">
        <v>2.5199999999999999E-5</v>
      </c>
      <c r="BP63" s="15" t="s">
        <v>44</v>
      </c>
      <c r="BQ63" s="15" t="s">
        <v>761</v>
      </c>
      <c r="BR63" s="16">
        <v>16.399999999999999</v>
      </c>
      <c r="BS63" s="16">
        <v>2013</v>
      </c>
      <c r="BT63" s="15" t="s">
        <v>31</v>
      </c>
      <c r="BU63" s="15" t="s">
        <v>758</v>
      </c>
      <c r="BV63" s="18">
        <v>41360</v>
      </c>
    </row>
    <row r="64" spans="2:74" ht="39">
      <c r="B64" s="14"/>
      <c r="C64" s="15"/>
      <c r="D64" s="16"/>
      <c r="E64" s="15"/>
      <c r="F64" s="16"/>
      <c r="G64" s="16"/>
      <c r="H64" s="16"/>
      <c r="I64" s="17"/>
      <c r="J64" s="16"/>
      <c r="K64" s="15"/>
      <c r="L64" s="15"/>
      <c r="M64" s="16"/>
      <c r="N64" s="16"/>
      <c r="O64" s="15"/>
      <c r="P64" s="15"/>
      <c r="Q64" s="18"/>
      <c r="V64" s="96">
        <v>9548</v>
      </c>
      <c r="W64" s="97" t="s">
        <v>339</v>
      </c>
      <c r="X64" s="98">
        <v>3</v>
      </c>
      <c r="Y64" s="97" t="s">
        <v>347</v>
      </c>
      <c r="Z64" s="98">
        <v>11</v>
      </c>
      <c r="AA64" s="98">
        <v>5.5999999999999997E-6</v>
      </c>
      <c r="AB64" s="98">
        <v>6.1599999999999993E-5</v>
      </c>
      <c r="AC64" s="99" t="s">
        <v>98</v>
      </c>
      <c r="AD64" s="97" t="s">
        <v>51</v>
      </c>
      <c r="AE64" s="97" t="s">
        <v>269</v>
      </c>
      <c r="AF64" s="98">
        <v>18.7</v>
      </c>
      <c r="AG64" s="98">
        <v>2013</v>
      </c>
      <c r="AH64" s="97" t="s">
        <v>31</v>
      </c>
      <c r="AI64" s="97" t="s">
        <v>267</v>
      </c>
      <c r="AJ64" s="100">
        <v>41359</v>
      </c>
      <c r="AN64" s="131">
        <v>9995</v>
      </c>
      <c r="AO64" s="132" t="s">
        <v>452</v>
      </c>
      <c r="AP64" s="131">
        <v>2</v>
      </c>
      <c r="AQ64" s="132" t="s">
        <v>18</v>
      </c>
      <c r="AR64" s="131">
        <v>1</v>
      </c>
      <c r="AS64" s="131">
        <v>1.3699999999999999E-5</v>
      </c>
      <c r="AT64" s="131">
        <v>1.3699999999999999E-5</v>
      </c>
      <c r="AU64" s="133" t="s">
        <v>98</v>
      </c>
      <c r="AV64" s="131">
        <v>1.3699999999999999E-5</v>
      </c>
      <c r="AW64" s="132" t="s">
        <v>53</v>
      </c>
      <c r="AX64" s="132" t="s">
        <v>195</v>
      </c>
      <c r="AY64" s="131">
        <v>7.6</v>
      </c>
      <c r="AZ64" s="131">
        <v>2013</v>
      </c>
      <c r="BA64" s="132" t="s">
        <v>7</v>
      </c>
      <c r="BB64" s="132" t="s">
        <v>450</v>
      </c>
      <c r="BC64" s="134">
        <v>41317</v>
      </c>
      <c r="BG64" s="14">
        <v>9927</v>
      </c>
      <c r="BH64" s="15" t="s">
        <v>731</v>
      </c>
      <c r="BI64" s="16">
        <v>2</v>
      </c>
      <c r="BJ64" s="15" t="s">
        <v>44</v>
      </c>
      <c r="BK64" s="16">
        <v>2</v>
      </c>
      <c r="BL64" s="16">
        <v>1.7999999999999999E-6</v>
      </c>
      <c r="BM64" s="16">
        <v>3.5999999999999998E-6</v>
      </c>
      <c r="BN64" s="17" t="s">
        <v>98</v>
      </c>
      <c r="BO64" s="16">
        <v>3.5999999999999998E-6</v>
      </c>
      <c r="BP64" s="15" t="s">
        <v>44</v>
      </c>
      <c r="BQ64" s="15" t="s">
        <v>708</v>
      </c>
      <c r="BR64" s="16">
        <v>8.4</v>
      </c>
      <c r="BS64" s="16">
        <v>2013</v>
      </c>
      <c r="BT64" s="15" t="s">
        <v>7</v>
      </c>
      <c r="BU64" s="15" t="s">
        <v>705</v>
      </c>
      <c r="BV64" s="18">
        <v>41331</v>
      </c>
    </row>
    <row r="65" spans="2:74" ht="39">
      <c r="B65" s="14"/>
      <c r="C65" s="15"/>
      <c r="D65" s="16"/>
      <c r="E65" s="15"/>
      <c r="F65" s="16"/>
      <c r="G65" s="16"/>
      <c r="H65" s="16"/>
      <c r="I65" s="17"/>
      <c r="J65" s="16"/>
      <c r="K65" s="15"/>
      <c r="L65" s="15"/>
      <c r="M65" s="16"/>
      <c r="N65" s="16"/>
      <c r="O65" s="15"/>
      <c r="P65" s="15"/>
      <c r="Q65" s="18"/>
      <c r="V65" s="96">
        <v>9548</v>
      </c>
      <c r="W65" s="97" t="s">
        <v>339</v>
      </c>
      <c r="X65" s="98">
        <v>3</v>
      </c>
      <c r="Y65" s="97" t="s">
        <v>348</v>
      </c>
      <c r="Z65" s="98">
        <v>2</v>
      </c>
      <c r="AA65" s="98">
        <v>2.4700000000000001E-5</v>
      </c>
      <c r="AB65" s="98">
        <v>4.9400000000000001E-5</v>
      </c>
      <c r="AC65" s="99" t="s">
        <v>98</v>
      </c>
      <c r="AD65" s="97" t="s">
        <v>50</v>
      </c>
      <c r="AE65" s="97" t="s">
        <v>269</v>
      </c>
      <c r="AF65" s="98">
        <v>18.7</v>
      </c>
      <c r="AG65" s="98">
        <v>2013</v>
      </c>
      <c r="AH65" s="97" t="s">
        <v>31</v>
      </c>
      <c r="AI65" s="97" t="s">
        <v>267</v>
      </c>
      <c r="AJ65" s="100">
        <v>41359</v>
      </c>
      <c r="AN65" s="131">
        <v>9944</v>
      </c>
      <c r="AO65" s="132" t="s">
        <v>515</v>
      </c>
      <c r="AP65" s="131">
        <v>2</v>
      </c>
      <c r="AQ65" s="132" t="s">
        <v>18</v>
      </c>
      <c r="AR65" s="131">
        <v>1</v>
      </c>
      <c r="AS65" s="131">
        <v>1.3699999999999999E-5</v>
      </c>
      <c r="AT65" s="131">
        <v>1.3699999999999999E-5</v>
      </c>
      <c r="AU65" s="133" t="s">
        <v>98</v>
      </c>
      <c r="AV65" s="131">
        <v>1.3699999999999999E-5</v>
      </c>
      <c r="AW65" s="132" t="s">
        <v>53</v>
      </c>
      <c r="AX65" s="132" t="s">
        <v>195</v>
      </c>
      <c r="AY65" s="131">
        <v>8.1999999999999993</v>
      </c>
      <c r="AZ65" s="131">
        <v>2013</v>
      </c>
      <c r="BA65" s="132" t="s">
        <v>7</v>
      </c>
      <c r="BB65" s="132" t="s">
        <v>450</v>
      </c>
      <c r="BC65" s="134">
        <v>41331</v>
      </c>
      <c r="BG65" s="14">
        <v>9520</v>
      </c>
      <c r="BH65" s="15" t="s">
        <v>883</v>
      </c>
      <c r="BI65" s="16">
        <v>3</v>
      </c>
      <c r="BJ65" s="15" t="s">
        <v>44</v>
      </c>
      <c r="BK65" s="16">
        <v>6</v>
      </c>
      <c r="BL65" s="16">
        <v>1.7999999999999999E-6</v>
      </c>
      <c r="BM65" s="16">
        <v>1.08E-5</v>
      </c>
      <c r="BN65" s="17" t="s">
        <v>98</v>
      </c>
      <c r="BO65" s="16">
        <v>1.08E-5</v>
      </c>
      <c r="BP65" s="15" t="s">
        <v>44</v>
      </c>
      <c r="BQ65" s="15" t="s">
        <v>761</v>
      </c>
      <c r="BR65" s="16">
        <v>12.2</v>
      </c>
      <c r="BS65" s="16">
        <v>2013</v>
      </c>
      <c r="BT65" s="15" t="s">
        <v>31</v>
      </c>
      <c r="BU65" s="15" t="s">
        <v>758</v>
      </c>
      <c r="BV65" s="18">
        <v>41360</v>
      </c>
    </row>
    <row r="66" spans="2:74" ht="39">
      <c r="B66" s="14"/>
      <c r="C66" s="15"/>
      <c r="D66" s="16"/>
      <c r="E66" s="15"/>
      <c r="F66" s="16"/>
      <c r="G66" s="16"/>
      <c r="H66" s="16"/>
      <c r="I66" s="17"/>
      <c r="J66" s="16"/>
      <c r="K66" s="15"/>
      <c r="L66" s="15"/>
      <c r="M66" s="16"/>
      <c r="N66" s="16"/>
      <c r="O66" s="15"/>
      <c r="P66" s="15"/>
      <c r="Q66" s="18"/>
      <c r="V66" s="96">
        <v>9549</v>
      </c>
      <c r="W66" s="97" t="s">
        <v>340</v>
      </c>
      <c r="X66" s="98">
        <v>3</v>
      </c>
      <c r="Y66" s="97" t="s">
        <v>17</v>
      </c>
      <c r="Z66" s="98">
        <v>3</v>
      </c>
      <c r="AA66" s="98">
        <v>2.3999999999999999E-6</v>
      </c>
      <c r="AB66" s="98">
        <v>7.1999999999999997E-6</v>
      </c>
      <c r="AC66" s="99" t="s">
        <v>98</v>
      </c>
      <c r="AD66" s="97" t="s">
        <v>47</v>
      </c>
      <c r="AE66" s="97" t="s">
        <v>269</v>
      </c>
      <c r="AF66" s="98">
        <v>10.7</v>
      </c>
      <c r="AG66" s="98">
        <v>2013</v>
      </c>
      <c r="AH66" s="97" t="s">
        <v>31</v>
      </c>
      <c r="AI66" s="97" t="s">
        <v>267</v>
      </c>
      <c r="AJ66" s="100">
        <v>41359</v>
      </c>
      <c r="AN66" s="131">
        <v>9953</v>
      </c>
      <c r="AO66" s="132" t="s">
        <v>525</v>
      </c>
      <c r="AP66" s="131">
        <v>2</v>
      </c>
      <c r="AQ66" s="132" t="s">
        <v>18</v>
      </c>
      <c r="AR66" s="131">
        <v>1</v>
      </c>
      <c r="AS66" s="131">
        <v>1.3699999999999999E-5</v>
      </c>
      <c r="AT66" s="131">
        <v>1.3699999999999999E-5</v>
      </c>
      <c r="AU66" s="133" t="s">
        <v>98</v>
      </c>
      <c r="AV66" s="131">
        <v>1.3699999999999999E-5</v>
      </c>
      <c r="AW66" s="132" t="s">
        <v>53</v>
      </c>
      <c r="AX66" s="132" t="s">
        <v>195</v>
      </c>
      <c r="AY66" s="131">
        <v>9.1</v>
      </c>
      <c r="AZ66" s="131">
        <v>2013</v>
      </c>
      <c r="BA66" s="132" t="s">
        <v>7</v>
      </c>
      <c r="BB66" s="132" t="s">
        <v>450</v>
      </c>
      <c r="BC66" s="134">
        <v>41331</v>
      </c>
      <c r="BG66" s="14">
        <v>9519</v>
      </c>
      <c r="BH66" s="15" t="s">
        <v>882</v>
      </c>
      <c r="BI66" s="16">
        <v>3</v>
      </c>
      <c r="BJ66" s="15" t="s">
        <v>44</v>
      </c>
      <c r="BK66" s="16">
        <v>1</v>
      </c>
      <c r="BL66" s="16">
        <v>1.7999999999999999E-6</v>
      </c>
      <c r="BM66" s="16">
        <v>1.7999999999999999E-6</v>
      </c>
      <c r="BN66" s="17" t="s">
        <v>98</v>
      </c>
      <c r="BO66" s="16">
        <v>1.7999999999999999E-6</v>
      </c>
      <c r="BP66" s="15" t="s">
        <v>44</v>
      </c>
      <c r="BQ66" s="15" t="s">
        <v>761</v>
      </c>
      <c r="BR66" s="16">
        <v>9.8000000000000007</v>
      </c>
      <c r="BS66" s="16">
        <v>2013</v>
      </c>
      <c r="BT66" s="15" t="s">
        <v>31</v>
      </c>
      <c r="BU66" s="15" t="s">
        <v>758</v>
      </c>
      <c r="BV66" s="18">
        <v>41360</v>
      </c>
    </row>
    <row r="67" spans="2:74" ht="39">
      <c r="B67" s="14"/>
      <c r="C67" s="15"/>
      <c r="D67" s="16"/>
      <c r="E67" s="15"/>
      <c r="F67" s="16"/>
      <c r="G67" s="16"/>
      <c r="H67" s="16"/>
      <c r="I67" s="17"/>
      <c r="J67" s="16"/>
      <c r="K67" s="15"/>
      <c r="L67" s="15"/>
      <c r="M67" s="16"/>
      <c r="N67" s="16"/>
      <c r="O67" s="15"/>
      <c r="P67" s="15"/>
      <c r="Q67" s="18"/>
      <c r="V67" s="96">
        <v>9549</v>
      </c>
      <c r="W67" s="97" t="s">
        <v>340</v>
      </c>
      <c r="X67" s="98">
        <v>3</v>
      </c>
      <c r="Y67" s="97" t="s">
        <v>18</v>
      </c>
      <c r="Z67" s="98">
        <v>5</v>
      </c>
      <c r="AA67" s="98">
        <v>1.3699999999999999E-5</v>
      </c>
      <c r="AB67" s="98">
        <v>6.8499999999999998E-5</v>
      </c>
      <c r="AC67" s="99" t="s">
        <v>98</v>
      </c>
      <c r="AD67" s="97" t="s">
        <v>53</v>
      </c>
      <c r="AE67" s="97" t="s">
        <v>269</v>
      </c>
      <c r="AF67" s="98">
        <v>10.7</v>
      </c>
      <c r="AG67" s="98">
        <v>2013</v>
      </c>
      <c r="AH67" s="97" t="s">
        <v>31</v>
      </c>
      <c r="AI67" s="97" t="s">
        <v>267</v>
      </c>
      <c r="AJ67" s="100">
        <v>41359</v>
      </c>
      <c r="AN67" s="131">
        <v>9947</v>
      </c>
      <c r="AO67" s="132" t="s">
        <v>518</v>
      </c>
      <c r="AP67" s="131">
        <v>2</v>
      </c>
      <c r="AQ67" s="132" t="s">
        <v>18</v>
      </c>
      <c r="AR67" s="131">
        <v>2</v>
      </c>
      <c r="AS67" s="131">
        <v>1.3699999999999999E-5</v>
      </c>
      <c r="AT67" s="131">
        <v>2.7399999999999999E-5</v>
      </c>
      <c r="AU67" s="133" t="s">
        <v>98</v>
      </c>
      <c r="AV67" s="131">
        <v>2.7399999999999999E-5</v>
      </c>
      <c r="AW67" s="132" t="s">
        <v>53</v>
      </c>
      <c r="AX67" s="132" t="s">
        <v>195</v>
      </c>
      <c r="AY67" s="131">
        <v>9</v>
      </c>
      <c r="AZ67" s="131">
        <v>2013</v>
      </c>
      <c r="BA67" s="132" t="s">
        <v>7</v>
      </c>
      <c r="BB67" s="132" t="s">
        <v>450</v>
      </c>
      <c r="BC67" s="134">
        <v>41331</v>
      </c>
      <c r="BG67" s="14">
        <v>9518</v>
      </c>
      <c r="BH67" s="15" t="s">
        <v>881</v>
      </c>
      <c r="BI67" s="16">
        <v>3</v>
      </c>
      <c r="BJ67" s="15" t="s">
        <v>44</v>
      </c>
      <c r="BK67" s="16">
        <v>6</v>
      </c>
      <c r="BL67" s="16">
        <v>1.7999999999999999E-6</v>
      </c>
      <c r="BM67" s="16">
        <v>1.08E-5</v>
      </c>
      <c r="BN67" s="17" t="s">
        <v>98</v>
      </c>
      <c r="BO67" s="16">
        <v>1.08E-5</v>
      </c>
      <c r="BP67" s="15" t="s">
        <v>44</v>
      </c>
      <c r="BQ67" s="15" t="s">
        <v>761</v>
      </c>
      <c r="BR67" s="16">
        <v>14.6</v>
      </c>
      <c r="BS67" s="16">
        <v>2013</v>
      </c>
      <c r="BT67" s="15" t="s">
        <v>31</v>
      </c>
      <c r="BU67" s="15" t="s">
        <v>758</v>
      </c>
      <c r="BV67" s="18">
        <v>41360</v>
      </c>
    </row>
    <row r="68" spans="2:74" ht="39">
      <c r="B68" s="14"/>
      <c r="C68" s="15"/>
      <c r="D68" s="16"/>
      <c r="E68" s="15"/>
      <c r="F68" s="16"/>
      <c r="G68" s="16"/>
      <c r="H68" s="16"/>
      <c r="I68" s="17"/>
      <c r="J68" s="16"/>
      <c r="K68" s="15"/>
      <c r="L68" s="15"/>
      <c r="M68" s="16"/>
      <c r="N68" s="16"/>
      <c r="O68" s="15"/>
      <c r="P68" s="15"/>
      <c r="Q68" s="18"/>
      <c r="V68" s="96">
        <v>9549</v>
      </c>
      <c r="W68" s="97" t="s">
        <v>340</v>
      </c>
      <c r="X68" s="98">
        <v>3</v>
      </c>
      <c r="Y68" s="97" t="s">
        <v>52</v>
      </c>
      <c r="Z68" s="98">
        <v>2</v>
      </c>
      <c r="AA68" s="98">
        <v>4.9999999999999998E-7</v>
      </c>
      <c r="AB68" s="98">
        <v>9.9999999999999995E-7</v>
      </c>
      <c r="AC68" s="99" t="s">
        <v>98</v>
      </c>
      <c r="AD68" s="97" t="s">
        <v>53</v>
      </c>
      <c r="AE68" s="97" t="s">
        <v>269</v>
      </c>
      <c r="AF68" s="98">
        <v>10.7</v>
      </c>
      <c r="AG68" s="98">
        <v>2013</v>
      </c>
      <c r="AH68" s="97" t="s">
        <v>31</v>
      </c>
      <c r="AI68" s="97" t="s">
        <v>267</v>
      </c>
      <c r="AJ68" s="100">
        <v>41359</v>
      </c>
      <c r="AN68" s="131">
        <v>9952</v>
      </c>
      <c r="AO68" s="132" t="s">
        <v>524</v>
      </c>
      <c r="AP68" s="131">
        <v>2</v>
      </c>
      <c r="AQ68" s="132" t="s">
        <v>18</v>
      </c>
      <c r="AR68" s="131">
        <v>2</v>
      </c>
      <c r="AS68" s="131">
        <v>1.3699999999999999E-5</v>
      </c>
      <c r="AT68" s="131">
        <v>2.7399999999999999E-5</v>
      </c>
      <c r="AU68" s="133" t="s">
        <v>98</v>
      </c>
      <c r="AV68" s="131">
        <v>2.7399999999999999E-5</v>
      </c>
      <c r="AW68" s="132" t="s">
        <v>53</v>
      </c>
      <c r="AX68" s="132" t="s">
        <v>195</v>
      </c>
      <c r="AY68" s="131">
        <v>8</v>
      </c>
      <c r="AZ68" s="131">
        <v>2013</v>
      </c>
      <c r="BA68" s="132" t="s">
        <v>7</v>
      </c>
      <c r="BB68" s="132" t="s">
        <v>450</v>
      </c>
      <c r="BC68" s="134">
        <v>41331</v>
      </c>
      <c r="BG68" s="14">
        <v>9517</v>
      </c>
      <c r="BH68" s="15" t="s">
        <v>880</v>
      </c>
      <c r="BI68" s="16">
        <v>3</v>
      </c>
      <c r="BJ68" s="15" t="s">
        <v>44</v>
      </c>
      <c r="BK68" s="16">
        <v>3</v>
      </c>
      <c r="BL68" s="16">
        <v>1.7999999999999999E-6</v>
      </c>
      <c r="BM68" s="16">
        <v>5.4E-6</v>
      </c>
      <c r="BN68" s="17" t="s">
        <v>98</v>
      </c>
      <c r="BO68" s="16">
        <v>5.4E-6</v>
      </c>
      <c r="BP68" s="15" t="s">
        <v>44</v>
      </c>
      <c r="BQ68" s="15" t="s">
        <v>761</v>
      </c>
      <c r="BR68" s="16">
        <v>10.3</v>
      </c>
      <c r="BS68" s="16">
        <v>2013</v>
      </c>
      <c r="BT68" s="15" t="s">
        <v>31</v>
      </c>
      <c r="BU68" s="15" t="s">
        <v>758</v>
      </c>
      <c r="BV68" s="18">
        <v>41360</v>
      </c>
    </row>
    <row r="69" spans="2:74" ht="39">
      <c r="B69" s="14"/>
      <c r="C69" s="15"/>
      <c r="D69" s="16"/>
      <c r="E69" s="15"/>
      <c r="F69" s="16"/>
      <c r="G69" s="16"/>
      <c r="H69" s="16"/>
      <c r="I69" s="17"/>
      <c r="J69" s="16"/>
      <c r="K69" s="15"/>
      <c r="L69" s="15"/>
      <c r="M69" s="16"/>
      <c r="N69" s="16"/>
      <c r="O69" s="15"/>
      <c r="P69" s="15"/>
      <c r="Q69" s="18"/>
      <c r="V69" s="96">
        <v>9549</v>
      </c>
      <c r="W69" s="97" t="s">
        <v>340</v>
      </c>
      <c r="X69" s="98">
        <v>3</v>
      </c>
      <c r="Y69" s="97" t="s">
        <v>347</v>
      </c>
      <c r="Z69" s="98">
        <v>1</v>
      </c>
      <c r="AA69" s="98">
        <v>5.5999999999999997E-6</v>
      </c>
      <c r="AB69" s="98">
        <v>5.5999999999999997E-6</v>
      </c>
      <c r="AC69" s="99" t="s">
        <v>98</v>
      </c>
      <c r="AD69" s="97" t="s">
        <v>51</v>
      </c>
      <c r="AE69" s="97" t="s">
        <v>269</v>
      </c>
      <c r="AF69" s="98">
        <v>10.7</v>
      </c>
      <c r="AG69" s="98">
        <v>2013</v>
      </c>
      <c r="AH69" s="97" t="s">
        <v>31</v>
      </c>
      <c r="AI69" s="97" t="s">
        <v>267</v>
      </c>
      <c r="AJ69" s="100">
        <v>41359</v>
      </c>
      <c r="AN69" s="131">
        <v>9950</v>
      </c>
      <c r="AO69" s="132" t="s">
        <v>522</v>
      </c>
      <c r="AP69" s="131">
        <v>2</v>
      </c>
      <c r="AQ69" s="132" t="s">
        <v>18</v>
      </c>
      <c r="AR69" s="131">
        <v>1</v>
      </c>
      <c r="AS69" s="131">
        <v>1.3699999999999999E-5</v>
      </c>
      <c r="AT69" s="131">
        <v>1.3699999999999999E-5</v>
      </c>
      <c r="AU69" s="133" t="s">
        <v>98</v>
      </c>
      <c r="AV69" s="131">
        <v>1.3699999999999999E-5</v>
      </c>
      <c r="AW69" s="132" t="s">
        <v>53</v>
      </c>
      <c r="AX69" s="132" t="s">
        <v>195</v>
      </c>
      <c r="AY69" s="131">
        <v>7.7</v>
      </c>
      <c r="AZ69" s="131">
        <v>2013</v>
      </c>
      <c r="BA69" s="132" t="s">
        <v>7</v>
      </c>
      <c r="BB69" s="132" t="s">
        <v>450</v>
      </c>
      <c r="BC69" s="134">
        <v>41331</v>
      </c>
      <c r="BG69" s="14">
        <v>9516</v>
      </c>
      <c r="BH69" s="15" t="s">
        <v>879</v>
      </c>
      <c r="BI69" s="16">
        <v>3</v>
      </c>
      <c r="BJ69" s="15" t="s">
        <v>44</v>
      </c>
      <c r="BK69" s="16">
        <v>5</v>
      </c>
      <c r="BL69" s="16">
        <v>1.7999999999999999E-6</v>
      </c>
      <c r="BM69" s="16">
        <v>9.0000000000000002E-6</v>
      </c>
      <c r="BN69" s="17" t="s">
        <v>98</v>
      </c>
      <c r="BO69" s="16">
        <v>9.0000000000000002E-6</v>
      </c>
      <c r="BP69" s="15" t="s">
        <v>44</v>
      </c>
      <c r="BQ69" s="15" t="s">
        <v>761</v>
      </c>
      <c r="BR69" s="16">
        <v>11.5</v>
      </c>
      <c r="BS69" s="16">
        <v>2013</v>
      </c>
      <c r="BT69" s="15" t="s">
        <v>31</v>
      </c>
      <c r="BU69" s="15" t="s">
        <v>758</v>
      </c>
      <c r="BV69" s="18">
        <v>41360</v>
      </c>
    </row>
    <row r="70" spans="2:74" ht="39">
      <c r="B70" s="14"/>
      <c r="C70" s="15"/>
      <c r="D70" s="16"/>
      <c r="E70" s="15"/>
      <c r="F70" s="16"/>
      <c r="G70" s="16"/>
      <c r="H70" s="16"/>
      <c r="I70" s="17"/>
      <c r="J70" s="16"/>
      <c r="K70" s="15"/>
      <c r="L70" s="15"/>
      <c r="M70" s="16"/>
      <c r="N70" s="16"/>
      <c r="O70" s="15"/>
      <c r="P70" s="15"/>
      <c r="Q70" s="18"/>
      <c r="V70" s="96">
        <v>9550</v>
      </c>
      <c r="W70" s="97" t="s">
        <v>341</v>
      </c>
      <c r="X70" s="98">
        <v>3</v>
      </c>
      <c r="Y70" s="97" t="s">
        <v>17</v>
      </c>
      <c r="Z70" s="98">
        <v>1</v>
      </c>
      <c r="AA70" s="98">
        <v>2.3999999999999999E-6</v>
      </c>
      <c r="AB70" s="98">
        <v>2.3999999999999999E-6</v>
      </c>
      <c r="AC70" s="99" t="s">
        <v>98</v>
      </c>
      <c r="AD70" s="97" t="s">
        <v>47</v>
      </c>
      <c r="AE70" s="97" t="s">
        <v>269</v>
      </c>
      <c r="AF70" s="98">
        <v>10.4</v>
      </c>
      <c r="AG70" s="98">
        <v>2013</v>
      </c>
      <c r="AH70" s="97" t="s">
        <v>31</v>
      </c>
      <c r="AI70" s="97" t="s">
        <v>267</v>
      </c>
      <c r="AJ70" s="100">
        <v>41359</v>
      </c>
      <c r="AN70" s="131">
        <v>9941</v>
      </c>
      <c r="AO70" s="132" t="s">
        <v>512</v>
      </c>
      <c r="AP70" s="131">
        <v>2</v>
      </c>
      <c r="AQ70" s="132" t="s">
        <v>18</v>
      </c>
      <c r="AR70" s="131">
        <v>2</v>
      </c>
      <c r="AS70" s="131">
        <v>1.3699999999999999E-5</v>
      </c>
      <c r="AT70" s="131">
        <v>2.7399999999999999E-5</v>
      </c>
      <c r="AU70" s="133" t="s">
        <v>98</v>
      </c>
      <c r="AV70" s="131">
        <v>2.7399999999999999E-5</v>
      </c>
      <c r="AW70" s="132" t="s">
        <v>53</v>
      </c>
      <c r="AX70" s="132" t="s">
        <v>195</v>
      </c>
      <c r="AY70" s="131">
        <v>9.1</v>
      </c>
      <c r="AZ70" s="131">
        <v>2013</v>
      </c>
      <c r="BA70" s="132" t="s">
        <v>7</v>
      </c>
      <c r="BB70" s="132" t="s">
        <v>450</v>
      </c>
      <c r="BC70" s="134">
        <v>41331</v>
      </c>
      <c r="BG70" s="14">
        <v>9959</v>
      </c>
      <c r="BH70" s="15" t="s">
        <v>627</v>
      </c>
      <c r="BI70" s="16">
        <v>2</v>
      </c>
      <c r="BJ70" s="15" t="s">
        <v>44</v>
      </c>
      <c r="BK70" s="16">
        <v>1</v>
      </c>
      <c r="BL70" s="16">
        <v>1.7999999999999999E-6</v>
      </c>
      <c r="BM70" s="16">
        <v>1.7999999999999999E-6</v>
      </c>
      <c r="BN70" s="17" t="s">
        <v>98</v>
      </c>
      <c r="BO70" s="16">
        <v>1.7999999999999999E-6</v>
      </c>
      <c r="BP70" s="15" t="s">
        <v>44</v>
      </c>
      <c r="BQ70" s="15" t="s">
        <v>622</v>
      </c>
      <c r="BR70" s="16">
        <v>7.9</v>
      </c>
      <c r="BS70" s="16">
        <v>2013</v>
      </c>
      <c r="BT70" s="15" t="s">
        <v>7</v>
      </c>
      <c r="BU70" s="15" t="s">
        <v>619</v>
      </c>
      <c r="BV70" s="18">
        <v>41317</v>
      </c>
    </row>
    <row r="71" spans="2:74" ht="51.75">
      <c r="B71" s="14"/>
      <c r="C71" s="15"/>
      <c r="D71" s="16"/>
      <c r="E71" s="15"/>
      <c r="F71" s="16"/>
      <c r="G71" s="16"/>
      <c r="H71" s="16"/>
      <c r="I71" s="17"/>
      <c r="J71" s="16"/>
      <c r="K71" s="15"/>
      <c r="L71" s="15"/>
      <c r="M71" s="16"/>
      <c r="N71" s="16"/>
      <c r="O71" s="15"/>
      <c r="P71" s="15"/>
      <c r="Q71" s="18"/>
      <c r="V71" s="96">
        <v>9550</v>
      </c>
      <c r="W71" s="97" t="s">
        <v>341</v>
      </c>
      <c r="X71" s="98">
        <v>3</v>
      </c>
      <c r="Y71" s="97" t="s">
        <v>52</v>
      </c>
      <c r="Z71" s="98">
        <v>3</v>
      </c>
      <c r="AA71" s="98">
        <v>4.9999999999999998E-7</v>
      </c>
      <c r="AB71" s="98">
        <v>1.5E-6</v>
      </c>
      <c r="AC71" s="99" t="s">
        <v>98</v>
      </c>
      <c r="AD71" s="97" t="s">
        <v>53</v>
      </c>
      <c r="AE71" s="97" t="s">
        <v>269</v>
      </c>
      <c r="AF71" s="98">
        <v>10.4</v>
      </c>
      <c r="AG71" s="98">
        <v>2013</v>
      </c>
      <c r="AH71" s="97" t="s">
        <v>31</v>
      </c>
      <c r="AI71" s="97" t="s">
        <v>267</v>
      </c>
      <c r="AJ71" s="100">
        <v>41359</v>
      </c>
      <c r="AN71" s="131">
        <v>9765</v>
      </c>
      <c r="AO71" s="132" t="s">
        <v>532</v>
      </c>
      <c r="AP71" s="131">
        <v>2</v>
      </c>
      <c r="AQ71" s="132" t="s">
        <v>49</v>
      </c>
      <c r="AR71" s="131">
        <v>1</v>
      </c>
      <c r="AS71" s="131">
        <v>1.01E-5</v>
      </c>
      <c r="AT71" s="131">
        <v>1.01E-5</v>
      </c>
      <c r="AU71" s="133" t="s">
        <v>98</v>
      </c>
      <c r="AV71" s="131">
        <v>1.01E-5</v>
      </c>
      <c r="AW71" s="132" t="s">
        <v>66</v>
      </c>
      <c r="AX71" s="132" t="s">
        <v>195</v>
      </c>
      <c r="AY71" s="131">
        <v>9.9</v>
      </c>
      <c r="AZ71" s="131">
        <v>2013</v>
      </c>
      <c r="BA71" s="132" t="s">
        <v>31</v>
      </c>
      <c r="BB71" s="132" t="s">
        <v>450</v>
      </c>
      <c r="BC71" s="134">
        <v>41331</v>
      </c>
      <c r="BG71" s="14">
        <v>9514</v>
      </c>
      <c r="BH71" s="15" t="s">
        <v>877</v>
      </c>
      <c r="BI71" s="16">
        <v>3</v>
      </c>
      <c r="BJ71" s="15" t="s">
        <v>44</v>
      </c>
      <c r="BK71" s="16">
        <v>1</v>
      </c>
      <c r="BL71" s="16">
        <v>1.7999999999999999E-6</v>
      </c>
      <c r="BM71" s="16">
        <v>1.7999999999999999E-6</v>
      </c>
      <c r="BN71" s="17" t="s">
        <v>98</v>
      </c>
      <c r="BO71" s="16">
        <v>1.7999999999999999E-6</v>
      </c>
      <c r="BP71" s="15" t="s">
        <v>44</v>
      </c>
      <c r="BQ71" s="15" t="s">
        <v>761</v>
      </c>
      <c r="BR71" s="16">
        <v>17.5</v>
      </c>
      <c r="BS71" s="16">
        <v>2013</v>
      </c>
      <c r="BT71" s="15" t="s">
        <v>31</v>
      </c>
      <c r="BU71" s="15" t="s">
        <v>758</v>
      </c>
      <c r="BV71" s="18">
        <v>41360</v>
      </c>
    </row>
    <row r="72" spans="2:74" ht="51.75">
      <c r="B72" s="14"/>
      <c r="C72" s="15"/>
      <c r="D72" s="16"/>
      <c r="E72" s="15"/>
      <c r="F72" s="16"/>
      <c r="G72" s="16"/>
      <c r="H72" s="16"/>
      <c r="I72" s="17"/>
      <c r="J72" s="16"/>
      <c r="K72" s="15"/>
      <c r="L72" s="15"/>
      <c r="M72" s="16"/>
      <c r="N72" s="16"/>
      <c r="O72" s="15"/>
      <c r="P72" s="15"/>
      <c r="Q72" s="18"/>
      <c r="V72" s="96">
        <v>9550</v>
      </c>
      <c r="W72" s="97" t="s">
        <v>341</v>
      </c>
      <c r="X72" s="98">
        <v>3</v>
      </c>
      <c r="Y72" s="97" t="s">
        <v>347</v>
      </c>
      <c r="Z72" s="98">
        <v>2</v>
      </c>
      <c r="AA72" s="98">
        <v>5.5999999999999997E-6</v>
      </c>
      <c r="AB72" s="98">
        <v>1.1199999999999999E-5</v>
      </c>
      <c r="AC72" s="99" t="s">
        <v>98</v>
      </c>
      <c r="AD72" s="97" t="s">
        <v>51</v>
      </c>
      <c r="AE72" s="97" t="s">
        <v>269</v>
      </c>
      <c r="AF72" s="98">
        <v>10.4</v>
      </c>
      <c r="AG72" s="98">
        <v>2013</v>
      </c>
      <c r="AH72" s="97" t="s">
        <v>31</v>
      </c>
      <c r="AI72" s="97" t="s">
        <v>267</v>
      </c>
      <c r="AJ72" s="100">
        <v>41359</v>
      </c>
      <c r="AN72" s="131">
        <v>9826</v>
      </c>
      <c r="AO72" s="132" t="s">
        <v>475</v>
      </c>
      <c r="AP72" s="131">
        <v>2</v>
      </c>
      <c r="AQ72" s="132" t="s">
        <v>49</v>
      </c>
      <c r="AR72" s="131">
        <v>2</v>
      </c>
      <c r="AS72" s="131">
        <v>1.01E-5</v>
      </c>
      <c r="AT72" s="131">
        <v>2.02E-5</v>
      </c>
      <c r="AU72" s="133" t="s">
        <v>98</v>
      </c>
      <c r="AV72" s="131">
        <v>2.02E-5</v>
      </c>
      <c r="AW72" s="132" t="s">
        <v>66</v>
      </c>
      <c r="AX72" s="132" t="s">
        <v>195</v>
      </c>
      <c r="AY72" s="131">
        <v>10.1</v>
      </c>
      <c r="AZ72" s="131">
        <v>2013</v>
      </c>
      <c r="BA72" s="132" t="s">
        <v>31</v>
      </c>
      <c r="BB72" s="132" t="s">
        <v>450</v>
      </c>
      <c r="BC72" s="134">
        <v>41317</v>
      </c>
      <c r="BG72" s="14">
        <v>9513</v>
      </c>
      <c r="BH72" s="15" t="s">
        <v>876</v>
      </c>
      <c r="BI72" s="16">
        <v>3</v>
      </c>
      <c r="BJ72" s="15" t="s">
        <v>44</v>
      </c>
      <c r="BK72" s="16">
        <v>134</v>
      </c>
      <c r="BL72" s="16">
        <v>1.7999999999999999E-6</v>
      </c>
      <c r="BM72" s="16">
        <v>2.4119999999999998E-4</v>
      </c>
      <c r="BN72" s="17" t="s">
        <v>98</v>
      </c>
      <c r="BO72" s="16">
        <v>2.4119999999999998E-4</v>
      </c>
      <c r="BP72" s="15" t="s">
        <v>44</v>
      </c>
      <c r="BQ72" s="15" t="s">
        <v>761</v>
      </c>
      <c r="BR72" s="16">
        <v>17.3</v>
      </c>
      <c r="BS72" s="16">
        <v>2013</v>
      </c>
      <c r="BT72" s="15" t="s">
        <v>31</v>
      </c>
      <c r="BU72" s="15" t="s">
        <v>758</v>
      </c>
      <c r="BV72" s="18">
        <v>41360</v>
      </c>
    </row>
    <row r="73" spans="2:74" ht="51.75">
      <c r="B73" s="14"/>
      <c r="C73" s="15"/>
      <c r="D73" s="16"/>
      <c r="E73" s="15"/>
      <c r="F73" s="16"/>
      <c r="G73" s="16"/>
      <c r="H73" s="16"/>
      <c r="I73" s="17"/>
      <c r="J73" s="16"/>
      <c r="K73" s="15"/>
      <c r="L73" s="15"/>
      <c r="M73" s="16"/>
      <c r="N73" s="16"/>
      <c r="O73" s="15"/>
      <c r="P73" s="15"/>
      <c r="Q73" s="18"/>
      <c r="V73" s="96">
        <v>9551</v>
      </c>
      <c r="W73" s="97" t="s">
        <v>342</v>
      </c>
      <c r="X73" s="98">
        <v>3</v>
      </c>
      <c r="Y73" s="97" t="s">
        <v>17</v>
      </c>
      <c r="Z73" s="98">
        <v>1</v>
      </c>
      <c r="AA73" s="98">
        <v>2.3999999999999999E-6</v>
      </c>
      <c r="AB73" s="98">
        <v>2.3999999999999999E-6</v>
      </c>
      <c r="AC73" s="99" t="s">
        <v>98</v>
      </c>
      <c r="AD73" s="97" t="s">
        <v>47</v>
      </c>
      <c r="AE73" s="97" t="s">
        <v>269</v>
      </c>
      <c r="AF73" s="98">
        <v>10.8</v>
      </c>
      <c r="AG73" s="98">
        <v>2013</v>
      </c>
      <c r="AH73" s="97" t="s">
        <v>31</v>
      </c>
      <c r="AI73" s="97" t="s">
        <v>267</v>
      </c>
      <c r="AJ73" s="100">
        <v>41359</v>
      </c>
      <c r="AN73" s="131">
        <v>9465</v>
      </c>
      <c r="AO73" s="132" t="s">
        <v>405</v>
      </c>
      <c r="AP73" s="131">
        <v>2</v>
      </c>
      <c r="AQ73" s="132" t="s">
        <v>49</v>
      </c>
      <c r="AR73" s="131">
        <v>1</v>
      </c>
      <c r="AS73" s="131">
        <v>1.01E-5</v>
      </c>
      <c r="AT73" s="131">
        <v>1.01E-5</v>
      </c>
      <c r="AU73" s="133" t="s">
        <v>98</v>
      </c>
      <c r="AV73" s="131">
        <v>1.01E-5</v>
      </c>
      <c r="AW73" s="132" t="s">
        <v>66</v>
      </c>
      <c r="AX73" s="132" t="s">
        <v>388</v>
      </c>
      <c r="AY73" s="131">
        <v>7.2</v>
      </c>
      <c r="AZ73" s="131">
        <v>2013</v>
      </c>
      <c r="BA73" s="132" t="s">
        <v>7</v>
      </c>
      <c r="BB73" s="132" t="s">
        <v>386</v>
      </c>
      <c r="BC73" s="134">
        <v>41316</v>
      </c>
      <c r="BG73" s="14">
        <v>9512</v>
      </c>
      <c r="BH73" s="15" t="s">
        <v>875</v>
      </c>
      <c r="BI73" s="16">
        <v>3</v>
      </c>
      <c r="BJ73" s="15" t="s">
        <v>44</v>
      </c>
      <c r="BK73" s="16">
        <v>9</v>
      </c>
      <c r="BL73" s="16">
        <v>1.7999999999999999E-6</v>
      </c>
      <c r="BM73" s="16">
        <v>1.6200000000000001E-5</v>
      </c>
      <c r="BN73" s="17" t="s">
        <v>98</v>
      </c>
      <c r="BO73" s="16">
        <v>1.6200000000000001E-5</v>
      </c>
      <c r="BP73" s="15" t="s">
        <v>44</v>
      </c>
      <c r="BQ73" s="15" t="s">
        <v>761</v>
      </c>
      <c r="BR73" s="16">
        <v>16.8</v>
      </c>
      <c r="BS73" s="16">
        <v>2013</v>
      </c>
      <c r="BT73" s="15" t="s">
        <v>31</v>
      </c>
      <c r="BU73" s="15" t="s">
        <v>758</v>
      </c>
      <c r="BV73" s="18">
        <v>41360</v>
      </c>
    </row>
    <row r="74" spans="2:74" ht="51.75">
      <c r="B74" s="14"/>
      <c r="C74" s="15"/>
      <c r="D74" s="16"/>
      <c r="E74" s="15"/>
      <c r="F74" s="16"/>
      <c r="G74" s="16"/>
      <c r="H74" s="16"/>
      <c r="I74" s="17"/>
      <c r="J74" s="16"/>
      <c r="K74" s="15"/>
      <c r="L74" s="15"/>
      <c r="M74" s="16"/>
      <c r="N74" s="16"/>
      <c r="O74" s="15"/>
      <c r="P74" s="15"/>
      <c r="Q74" s="18"/>
      <c r="V74" s="96">
        <v>9551</v>
      </c>
      <c r="W74" s="97" t="s">
        <v>342</v>
      </c>
      <c r="X74" s="98">
        <v>3</v>
      </c>
      <c r="Y74" s="97" t="s">
        <v>49</v>
      </c>
      <c r="Z74" s="98">
        <v>1</v>
      </c>
      <c r="AA74" s="98">
        <v>1.01E-5</v>
      </c>
      <c r="AB74" s="98">
        <v>1.01E-5</v>
      </c>
      <c r="AC74" s="99" t="s">
        <v>98</v>
      </c>
      <c r="AD74" s="97" t="s">
        <v>66</v>
      </c>
      <c r="AE74" s="97" t="s">
        <v>269</v>
      </c>
      <c r="AF74" s="98">
        <v>10.8</v>
      </c>
      <c r="AG74" s="98">
        <v>2013</v>
      </c>
      <c r="AH74" s="97" t="s">
        <v>31</v>
      </c>
      <c r="AI74" s="97" t="s">
        <v>267</v>
      </c>
      <c r="AJ74" s="100">
        <v>41359</v>
      </c>
      <c r="AN74" s="131">
        <v>9945</v>
      </c>
      <c r="AO74" s="132" t="s">
        <v>516</v>
      </c>
      <c r="AP74" s="131">
        <v>2</v>
      </c>
      <c r="AQ74" s="132" t="s">
        <v>49</v>
      </c>
      <c r="AR74" s="131">
        <v>1</v>
      </c>
      <c r="AS74" s="131">
        <v>1.01E-5</v>
      </c>
      <c r="AT74" s="131">
        <v>1.01E-5</v>
      </c>
      <c r="AU74" s="133" t="s">
        <v>98</v>
      </c>
      <c r="AV74" s="131">
        <v>1.01E-5</v>
      </c>
      <c r="AW74" s="132" t="s">
        <v>66</v>
      </c>
      <c r="AX74" s="132" t="s">
        <v>195</v>
      </c>
      <c r="AY74" s="131">
        <v>9</v>
      </c>
      <c r="AZ74" s="131">
        <v>2013</v>
      </c>
      <c r="BA74" s="132" t="s">
        <v>7</v>
      </c>
      <c r="BB74" s="132" t="s">
        <v>450</v>
      </c>
      <c r="BC74" s="134">
        <v>41331</v>
      </c>
      <c r="BG74" s="14">
        <v>9511</v>
      </c>
      <c r="BH74" s="15" t="s">
        <v>874</v>
      </c>
      <c r="BI74" s="16">
        <v>3</v>
      </c>
      <c r="BJ74" s="15" t="s">
        <v>44</v>
      </c>
      <c r="BK74" s="16">
        <v>1</v>
      </c>
      <c r="BL74" s="16">
        <v>1.7999999999999999E-6</v>
      </c>
      <c r="BM74" s="16">
        <v>1.7999999999999999E-6</v>
      </c>
      <c r="BN74" s="17" t="s">
        <v>98</v>
      </c>
      <c r="BO74" s="16">
        <v>1.7999999999999999E-6</v>
      </c>
      <c r="BP74" s="15" t="s">
        <v>44</v>
      </c>
      <c r="BQ74" s="15" t="s">
        <v>761</v>
      </c>
      <c r="BR74" s="16">
        <v>15.5</v>
      </c>
      <c r="BS74" s="16">
        <v>2013</v>
      </c>
      <c r="BT74" s="15" t="s">
        <v>31</v>
      </c>
      <c r="BU74" s="15" t="s">
        <v>758</v>
      </c>
      <c r="BV74" s="18">
        <v>41360</v>
      </c>
    </row>
    <row r="75" spans="2:74" ht="51.75">
      <c r="B75" s="14"/>
      <c r="C75" s="15"/>
      <c r="D75" s="16"/>
      <c r="E75" s="15"/>
      <c r="F75" s="16"/>
      <c r="G75" s="16"/>
      <c r="H75" s="16"/>
      <c r="I75" s="17"/>
      <c r="J75" s="16"/>
      <c r="K75" s="15"/>
      <c r="L75" s="15"/>
      <c r="M75" s="16"/>
      <c r="N75" s="16"/>
      <c r="O75" s="15"/>
      <c r="P75" s="15"/>
      <c r="Q75" s="18"/>
      <c r="V75" s="96">
        <v>9552</v>
      </c>
      <c r="W75" s="97" t="s">
        <v>344</v>
      </c>
      <c r="X75" s="98">
        <v>3</v>
      </c>
      <c r="Y75" s="97" t="s">
        <v>88</v>
      </c>
      <c r="Z75" s="98">
        <v>1</v>
      </c>
      <c r="AA75" s="98">
        <v>1.38E-5</v>
      </c>
      <c r="AB75" s="98">
        <v>1.38E-5</v>
      </c>
      <c r="AC75" s="99" t="s">
        <v>98</v>
      </c>
      <c r="AD75" s="97" t="s">
        <v>50</v>
      </c>
      <c r="AE75" s="97" t="s">
        <v>269</v>
      </c>
      <c r="AF75" s="98">
        <v>16.100000000000001</v>
      </c>
      <c r="AG75" s="98">
        <v>2013</v>
      </c>
      <c r="AH75" s="97" t="s">
        <v>31</v>
      </c>
      <c r="AI75" s="97" t="s">
        <v>267</v>
      </c>
      <c r="AJ75" s="100">
        <v>41359</v>
      </c>
      <c r="AN75" s="131">
        <v>9837</v>
      </c>
      <c r="AO75" s="132" t="s">
        <v>487</v>
      </c>
      <c r="AP75" s="131">
        <v>2</v>
      </c>
      <c r="AQ75" s="132" t="s">
        <v>49</v>
      </c>
      <c r="AR75" s="131">
        <v>1</v>
      </c>
      <c r="AS75" s="131">
        <v>1.01E-5</v>
      </c>
      <c r="AT75" s="131">
        <v>1.01E-5</v>
      </c>
      <c r="AU75" s="133" t="s">
        <v>98</v>
      </c>
      <c r="AV75" s="131">
        <v>1.01E-5</v>
      </c>
      <c r="AW75" s="132" t="s">
        <v>66</v>
      </c>
      <c r="AX75" s="132" t="s">
        <v>195</v>
      </c>
      <c r="AY75" s="131">
        <v>9.6</v>
      </c>
      <c r="AZ75" s="131">
        <v>2013</v>
      </c>
      <c r="BA75" s="132" t="s">
        <v>31</v>
      </c>
      <c r="BB75" s="132" t="s">
        <v>450</v>
      </c>
      <c r="BC75" s="134">
        <v>41317</v>
      </c>
      <c r="BG75" s="14">
        <v>9510</v>
      </c>
      <c r="BH75" s="15" t="s">
        <v>873</v>
      </c>
      <c r="BI75" s="16">
        <v>3</v>
      </c>
      <c r="BJ75" s="15" t="s">
        <v>44</v>
      </c>
      <c r="BK75" s="16">
        <v>59</v>
      </c>
      <c r="BL75" s="16">
        <v>1.7999999999999999E-6</v>
      </c>
      <c r="BM75" s="16">
        <v>1.0619999999999999E-4</v>
      </c>
      <c r="BN75" s="17" t="s">
        <v>98</v>
      </c>
      <c r="BO75" s="16">
        <v>1.0619999999999999E-4</v>
      </c>
      <c r="BP75" s="15" t="s">
        <v>44</v>
      </c>
      <c r="BQ75" s="15" t="s">
        <v>761</v>
      </c>
      <c r="BR75" s="16">
        <v>20.3</v>
      </c>
      <c r="BS75" s="16">
        <v>2013</v>
      </c>
      <c r="BT75" s="15" t="s">
        <v>31</v>
      </c>
      <c r="BU75" s="15" t="s">
        <v>758</v>
      </c>
      <c r="BV75" s="18">
        <v>41360</v>
      </c>
    </row>
    <row r="76" spans="2:74" ht="51.75">
      <c r="B76" s="14"/>
      <c r="C76" s="15"/>
      <c r="D76" s="16"/>
      <c r="E76" s="15"/>
      <c r="F76" s="16"/>
      <c r="G76" s="16"/>
      <c r="H76" s="16"/>
      <c r="I76" s="17"/>
      <c r="J76" s="16"/>
      <c r="K76" s="15"/>
      <c r="L76" s="15"/>
      <c r="M76" s="16"/>
      <c r="N76" s="16"/>
      <c r="O76" s="15"/>
      <c r="P76" s="15"/>
      <c r="Q76" s="18"/>
      <c r="V76" s="96">
        <v>9552</v>
      </c>
      <c r="W76" s="97" t="s">
        <v>344</v>
      </c>
      <c r="X76" s="98">
        <v>3</v>
      </c>
      <c r="Y76" s="97" t="s">
        <v>347</v>
      </c>
      <c r="Z76" s="98">
        <v>1</v>
      </c>
      <c r="AA76" s="98">
        <v>5.5999999999999997E-6</v>
      </c>
      <c r="AB76" s="98">
        <v>5.5999999999999997E-6</v>
      </c>
      <c r="AC76" s="99" t="s">
        <v>98</v>
      </c>
      <c r="AD76" s="97" t="s">
        <v>51</v>
      </c>
      <c r="AE76" s="97" t="s">
        <v>269</v>
      </c>
      <c r="AF76" s="98">
        <v>16.100000000000001</v>
      </c>
      <c r="AG76" s="98">
        <v>2013</v>
      </c>
      <c r="AH76" s="97" t="s">
        <v>31</v>
      </c>
      <c r="AI76" s="97" t="s">
        <v>267</v>
      </c>
      <c r="AJ76" s="100">
        <v>41359</v>
      </c>
      <c r="AN76" s="131">
        <v>9951</v>
      </c>
      <c r="AO76" s="132" t="s">
        <v>523</v>
      </c>
      <c r="AP76" s="131">
        <v>2</v>
      </c>
      <c r="AQ76" s="132" t="s">
        <v>49</v>
      </c>
      <c r="AR76" s="131">
        <v>1</v>
      </c>
      <c r="AS76" s="131">
        <v>1.01E-5</v>
      </c>
      <c r="AT76" s="131">
        <v>1.01E-5</v>
      </c>
      <c r="AU76" s="133" t="s">
        <v>98</v>
      </c>
      <c r="AV76" s="131">
        <v>1.01E-5</v>
      </c>
      <c r="AW76" s="132" t="s">
        <v>66</v>
      </c>
      <c r="AX76" s="132" t="s">
        <v>195</v>
      </c>
      <c r="AY76" s="131">
        <v>8.8000000000000007</v>
      </c>
      <c r="AZ76" s="131">
        <v>2013</v>
      </c>
      <c r="BA76" s="132" t="s">
        <v>7</v>
      </c>
      <c r="BB76" s="132" t="s">
        <v>450</v>
      </c>
      <c r="BC76" s="134">
        <v>41331</v>
      </c>
      <c r="BG76" s="14">
        <v>9926</v>
      </c>
      <c r="BH76" s="15" t="s">
        <v>730</v>
      </c>
      <c r="BI76" s="16">
        <v>2</v>
      </c>
      <c r="BJ76" s="15" t="s">
        <v>44</v>
      </c>
      <c r="BK76" s="16">
        <v>2</v>
      </c>
      <c r="BL76" s="16">
        <v>1.7999999999999999E-6</v>
      </c>
      <c r="BM76" s="16">
        <v>3.5999999999999998E-6</v>
      </c>
      <c r="BN76" s="17" t="s">
        <v>98</v>
      </c>
      <c r="BO76" s="16">
        <v>3.5999999999999998E-6</v>
      </c>
      <c r="BP76" s="15" t="s">
        <v>44</v>
      </c>
      <c r="BQ76" s="15" t="s">
        <v>708</v>
      </c>
      <c r="BR76" s="16">
        <v>7.5</v>
      </c>
      <c r="BS76" s="16">
        <v>2013</v>
      </c>
      <c r="BT76" s="15" t="s">
        <v>7</v>
      </c>
      <c r="BU76" s="15" t="s">
        <v>705</v>
      </c>
      <c r="BV76" s="18">
        <v>41331</v>
      </c>
    </row>
    <row r="77" spans="2:74" ht="51.75">
      <c r="B77" s="14"/>
      <c r="C77" s="15"/>
      <c r="D77" s="16"/>
      <c r="E77" s="15"/>
      <c r="F77" s="16"/>
      <c r="G77" s="16"/>
      <c r="H77" s="16"/>
      <c r="I77" s="17"/>
      <c r="J77" s="16"/>
      <c r="K77" s="15"/>
      <c r="L77" s="15"/>
      <c r="M77" s="16"/>
      <c r="N77" s="16"/>
      <c r="O77" s="15"/>
      <c r="P77" s="15"/>
      <c r="Q77" s="18"/>
      <c r="V77" s="96">
        <v>9585</v>
      </c>
      <c r="W77" s="97" t="s">
        <v>234</v>
      </c>
      <c r="X77" s="98">
        <v>3</v>
      </c>
      <c r="Y77" s="97" t="s">
        <v>49</v>
      </c>
      <c r="Z77" s="98">
        <v>2</v>
      </c>
      <c r="AA77" s="98">
        <v>1.01E-5</v>
      </c>
      <c r="AB77" s="98">
        <v>2.02E-5</v>
      </c>
      <c r="AC77" s="99" t="s">
        <v>98</v>
      </c>
      <c r="AD77" s="97" t="s">
        <v>66</v>
      </c>
      <c r="AE77" s="97" t="s">
        <v>195</v>
      </c>
      <c r="AF77" s="98">
        <v>19.5</v>
      </c>
      <c r="AG77" s="98">
        <v>2013</v>
      </c>
      <c r="AH77" s="97" t="s">
        <v>31</v>
      </c>
      <c r="AI77" s="97" t="s">
        <v>193</v>
      </c>
      <c r="AJ77" s="100">
        <v>41346</v>
      </c>
      <c r="AN77" s="131">
        <v>9939</v>
      </c>
      <c r="AO77" s="132" t="s">
        <v>508</v>
      </c>
      <c r="AP77" s="131">
        <v>2</v>
      </c>
      <c r="AQ77" s="132" t="s">
        <v>49</v>
      </c>
      <c r="AR77" s="131">
        <v>1</v>
      </c>
      <c r="AS77" s="131">
        <v>1.01E-5</v>
      </c>
      <c r="AT77" s="131">
        <v>1.01E-5</v>
      </c>
      <c r="AU77" s="133" t="s">
        <v>98</v>
      </c>
      <c r="AV77" s="131">
        <v>1.01E-5</v>
      </c>
      <c r="AW77" s="132" t="s">
        <v>66</v>
      </c>
      <c r="AX77" s="132" t="s">
        <v>195</v>
      </c>
      <c r="AY77" s="131">
        <v>8.1999999999999993</v>
      </c>
      <c r="AZ77" s="131">
        <v>2013</v>
      </c>
      <c r="BA77" s="132" t="s">
        <v>7</v>
      </c>
      <c r="BB77" s="132" t="s">
        <v>450</v>
      </c>
      <c r="BC77" s="134">
        <v>41331</v>
      </c>
      <c r="BG77" s="14">
        <v>9508</v>
      </c>
      <c r="BH77" s="15" t="s">
        <v>871</v>
      </c>
      <c r="BI77" s="16">
        <v>3</v>
      </c>
      <c r="BJ77" s="15" t="s">
        <v>44</v>
      </c>
      <c r="BK77" s="16">
        <v>7</v>
      </c>
      <c r="BL77" s="16">
        <v>1.7999999999999999E-6</v>
      </c>
      <c r="BM77" s="16">
        <v>1.26E-5</v>
      </c>
      <c r="BN77" s="17" t="s">
        <v>98</v>
      </c>
      <c r="BO77" s="16">
        <v>1.26E-5</v>
      </c>
      <c r="BP77" s="15" t="s">
        <v>44</v>
      </c>
      <c r="BQ77" s="15" t="s">
        <v>761</v>
      </c>
      <c r="BR77" s="16">
        <v>23.4</v>
      </c>
      <c r="BS77" s="16">
        <v>2013</v>
      </c>
      <c r="BT77" s="15" t="s">
        <v>31</v>
      </c>
      <c r="BU77" s="15" t="s">
        <v>758</v>
      </c>
      <c r="BV77" s="18">
        <v>41360</v>
      </c>
    </row>
    <row r="78" spans="2:74" ht="51.75">
      <c r="B78" s="14"/>
      <c r="C78" s="15"/>
      <c r="D78" s="16"/>
      <c r="E78" s="15"/>
      <c r="F78" s="16"/>
      <c r="G78" s="16"/>
      <c r="H78" s="16"/>
      <c r="I78" s="17"/>
      <c r="J78" s="16"/>
      <c r="K78" s="15"/>
      <c r="L78" s="15"/>
      <c r="M78" s="16"/>
      <c r="N78" s="16"/>
      <c r="O78" s="15"/>
      <c r="P78" s="15"/>
      <c r="Q78" s="18"/>
      <c r="V78" s="96">
        <v>9585</v>
      </c>
      <c r="W78" s="97" t="s">
        <v>234</v>
      </c>
      <c r="X78" s="98">
        <v>3</v>
      </c>
      <c r="Y78" s="97" t="s">
        <v>346</v>
      </c>
      <c r="Z78" s="98">
        <v>1</v>
      </c>
      <c r="AA78" s="98">
        <v>4.0299999999999997E-5</v>
      </c>
      <c r="AB78" s="98">
        <v>4.0299999999999997E-5</v>
      </c>
      <c r="AC78" s="99" t="s">
        <v>98</v>
      </c>
      <c r="AD78" s="97" t="s">
        <v>66</v>
      </c>
      <c r="AE78" s="97" t="s">
        <v>195</v>
      </c>
      <c r="AF78" s="98">
        <v>19.5</v>
      </c>
      <c r="AG78" s="98">
        <v>2013</v>
      </c>
      <c r="AH78" s="97" t="s">
        <v>31</v>
      </c>
      <c r="AI78" s="97" t="s">
        <v>193</v>
      </c>
      <c r="AJ78" s="100">
        <v>41346</v>
      </c>
      <c r="AN78" s="131">
        <v>9938</v>
      </c>
      <c r="AO78" s="132" t="s">
        <v>507</v>
      </c>
      <c r="AP78" s="131">
        <v>2</v>
      </c>
      <c r="AQ78" s="132" t="s">
        <v>49</v>
      </c>
      <c r="AR78" s="131">
        <v>1</v>
      </c>
      <c r="AS78" s="131">
        <v>1.01E-5</v>
      </c>
      <c r="AT78" s="131">
        <v>1.01E-5</v>
      </c>
      <c r="AU78" s="133" t="s">
        <v>98</v>
      </c>
      <c r="AV78" s="131">
        <v>1.01E-5</v>
      </c>
      <c r="AW78" s="132" t="s">
        <v>66</v>
      </c>
      <c r="AX78" s="132" t="s">
        <v>195</v>
      </c>
      <c r="AY78" s="131">
        <v>8.6999999999999993</v>
      </c>
      <c r="AZ78" s="131">
        <v>2013</v>
      </c>
      <c r="BA78" s="132" t="s">
        <v>7</v>
      </c>
      <c r="BB78" s="132" t="s">
        <v>450</v>
      </c>
      <c r="BC78" s="134">
        <v>41331</v>
      </c>
      <c r="BG78" s="14">
        <v>9515</v>
      </c>
      <c r="BH78" s="15" t="s">
        <v>878</v>
      </c>
      <c r="BI78" s="16">
        <v>3</v>
      </c>
      <c r="BJ78" s="15" t="s">
        <v>44</v>
      </c>
      <c r="BK78" s="16">
        <v>24</v>
      </c>
      <c r="BL78" s="16">
        <v>1.7999999999999999E-6</v>
      </c>
      <c r="BM78" s="16">
        <v>4.32E-5</v>
      </c>
      <c r="BN78" s="17" t="s">
        <v>98</v>
      </c>
      <c r="BO78" s="16">
        <v>4.32E-5</v>
      </c>
      <c r="BP78" s="15" t="s">
        <v>44</v>
      </c>
      <c r="BQ78" s="15" t="s">
        <v>761</v>
      </c>
      <c r="BR78" s="16">
        <v>17.600000000000001</v>
      </c>
      <c r="BS78" s="16">
        <v>2013</v>
      </c>
      <c r="BT78" s="15" t="s">
        <v>31</v>
      </c>
      <c r="BU78" s="15" t="s">
        <v>758</v>
      </c>
      <c r="BV78" s="18">
        <v>41360</v>
      </c>
    </row>
    <row r="79" spans="2:74" ht="51.75">
      <c r="B79" s="14"/>
      <c r="C79" s="15"/>
      <c r="D79" s="16"/>
      <c r="E79" s="15"/>
      <c r="F79" s="16"/>
      <c r="G79" s="16"/>
      <c r="H79" s="16"/>
      <c r="I79" s="17"/>
      <c r="J79" s="16"/>
      <c r="K79" s="15"/>
      <c r="L79" s="15"/>
      <c r="M79" s="16"/>
      <c r="N79" s="16"/>
      <c r="O79" s="15"/>
      <c r="P79" s="15"/>
      <c r="Q79" s="18"/>
      <c r="V79" s="96">
        <v>9586</v>
      </c>
      <c r="W79" s="97" t="s">
        <v>235</v>
      </c>
      <c r="X79" s="98">
        <v>3</v>
      </c>
      <c r="Y79" s="97" t="s">
        <v>346</v>
      </c>
      <c r="Z79" s="98">
        <v>1</v>
      </c>
      <c r="AA79" s="98">
        <v>4.0299999999999997E-5</v>
      </c>
      <c r="AB79" s="98">
        <v>4.0299999999999997E-5</v>
      </c>
      <c r="AC79" s="99" t="s">
        <v>98</v>
      </c>
      <c r="AD79" s="97" t="s">
        <v>66</v>
      </c>
      <c r="AE79" s="97" t="s">
        <v>195</v>
      </c>
      <c r="AF79" s="98">
        <v>15.3</v>
      </c>
      <c r="AG79" s="98">
        <v>2013</v>
      </c>
      <c r="AH79" s="97" t="s">
        <v>31</v>
      </c>
      <c r="AI79" s="97" t="s">
        <v>193</v>
      </c>
      <c r="AJ79" s="100">
        <v>41346</v>
      </c>
      <c r="AN79" s="131">
        <v>9929</v>
      </c>
      <c r="AO79" s="132" t="s">
        <v>495</v>
      </c>
      <c r="AP79" s="131">
        <v>2</v>
      </c>
      <c r="AQ79" s="132" t="s">
        <v>49</v>
      </c>
      <c r="AR79" s="131">
        <v>1</v>
      </c>
      <c r="AS79" s="131">
        <v>1.01E-5</v>
      </c>
      <c r="AT79" s="131">
        <v>1.01E-5</v>
      </c>
      <c r="AU79" s="133" t="s">
        <v>98</v>
      </c>
      <c r="AV79" s="131">
        <v>1.01E-5</v>
      </c>
      <c r="AW79" s="132" t="s">
        <v>66</v>
      </c>
      <c r="AX79" s="132" t="s">
        <v>195</v>
      </c>
      <c r="AY79" s="131">
        <v>8.1</v>
      </c>
      <c r="AZ79" s="131">
        <v>2013</v>
      </c>
      <c r="BA79" s="132" t="s">
        <v>7</v>
      </c>
      <c r="BB79" s="132" t="s">
        <v>450</v>
      </c>
      <c r="BC79" s="134">
        <v>41331</v>
      </c>
      <c r="BG79" s="14">
        <v>9973</v>
      </c>
      <c r="BH79" s="15" t="s">
        <v>641</v>
      </c>
      <c r="BI79" s="16">
        <v>2</v>
      </c>
      <c r="BJ79" s="15" t="s">
        <v>44</v>
      </c>
      <c r="BK79" s="16">
        <v>1</v>
      </c>
      <c r="BL79" s="16">
        <v>1.7999999999999999E-6</v>
      </c>
      <c r="BM79" s="16">
        <v>1.7999999999999999E-6</v>
      </c>
      <c r="BN79" s="17" t="s">
        <v>98</v>
      </c>
      <c r="BO79" s="16">
        <v>1.7999999999999999E-6</v>
      </c>
      <c r="BP79" s="15" t="s">
        <v>44</v>
      </c>
      <c r="BQ79" s="15" t="s">
        <v>622</v>
      </c>
      <c r="BR79" s="16">
        <v>7.4</v>
      </c>
      <c r="BS79" s="16">
        <v>2013</v>
      </c>
      <c r="BT79" s="15" t="s">
        <v>7</v>
      </c>
      <c r="BU79" s="15" t="s">
        <v>619</v>
      </c>
      <c r="BV79" s="18">
        <v>41317</v>
      </c>
    </row>
    <row r="80" spans="2:74" ht="51.75">
      <c r="B80" s="14"/>
      <c r="C80" s="15"/>
      <c r="D80" s="16"/>
      <c r="E80" s="15"/>
      <c r="F80" s="16"/>
      <c r="G80" s="16"/>
      <c r="H80" s="16"/>
      <c r="I80" s="17"/>
      <c r="J80" s="16"/>
      <c r="K80" s="15"/>
      <c r="L80" s="15"/>
      <c r="M80" s="16"/>
      <c r="N80" s="16"/>
      <c r="O80" s="15"/>
      <c r="P80" s="15"/>
      <c r="Q80" s="18"/>
      <c r="V80" s="96">
        <v>9586</v>
      </c>
      <c r="W80" s="97" t="s">
        <v>235</v>
      </c>
      <c r="X80" s="98">
        <v>3</v>
      </c>
      <c r="Y80" s="97" t="s">
        <v>52</v>
      </c>
      <c r="Z80" s="98">
        <v>1</v>
      </c>
      <c r="AA80" s="98">
        <v>4.9999999999999998E-7</v>
      </c>
      <c r="AB80" s="98">
        <v>4.9999999999999998E-7</v>
      </c>
      <c r="AC80" s="99" t="s">
        <v>98</v>
      </c>
      <c r="AD80" s="97" t="s">
        <v>53</v>
      </c>
      <c r="AE80" s="97" t="s">
        <v>195</v>
      </c>
      <c r="AF80" s="98">
        <v>15.3</v>
      </c>
      <c r="AG80" s="98">
        <v>2013</v>
      </c>
      <c r="AH80" s="97" t="s">
        <v>31</v>
      </c>
      <c r="AI80" s="97" t="s">
        <v>193</v>
      </c>
      <c r="AJ80" s="100">
        <v>41346</v>
      </c>
      <c r="AN80" s="131">
        <v>9998</v>
      </c>
      <c r="AO80" s="132" t="s">
        <v>455</v>
      </c>
      <c r="AP80" s="131">
        <v>2</v>
      </c>
      <c r="AQ80" s="132" t="s">
        <v>49</v>
      </c>
      <c r="AR80" s="131">
        <v>1</v>
      </c>
      <c r="AS80" s="131">
        <v>1.01E-5</v>
      </c>
      <c r="AT80" s="131">
        <v>1.01E-5</v>
      </c>
      <c r="AU80" s="133" t="s">
        <v>98</v>
      </c>
      <c r="AV80" s="131">
        <v>1.01E-5</v>
      </c>
      <c r="AW80" s="132" t="s">
        <v>66</v>
      </c>
      <c r="AX80" s="132" t="s">
        <v>195</v>
      </c>
      <c r="AY80" s="131">
        <v>7.1</v>
      </c>
      <c r="AZ80" s="131">
        <v>2013</v>
      </c>
      <c r="BA80" s="132" t="s">
        <v>7</v>
      </c>
      <c r="BB80" s="132" t="s">
        <v>450</v>
      </c>
      <c r="BC80" s="134">
        <v>41317</v>
      </c>
      <c r="BG80" s="14">
        <v>9506</v>
      </c>
      <c r="BH80" s="15" t="s">
        <v>869</v>
      </c>
      <c r="BI80" s="16">
        <v>3</v>
      </c>
      <c r="BJ80" s="15" t="s">
        <v>44</v>
      </c>
      <c r="BK80" s="16">
        <v>228</v>
      </c>
      <c r="BL80" s="16">
        <v>1.7999999999999999E-6</v>
      </c>
      <c r="BM80" s="16">
        <v>4.104E-4</v>
      </c>
      <c r="BN80" s="17" t="s">
        <v>98</v>
      </c>
      <c r="BO80" s="16">
        <v>4.104E-4</v>
      </c>
      <c r="BP80" s="15" t="s">
        <v>44</v>
      </c>
      <c r="BQ80" s="15" t="s">
        <v>761</v>
      </c>
      <c r="BR80" s="16">
        <v>19.600000000000001</v>
      </c>
      <c r="BS80" s="16">
        <v>2013</v>
      </c>
      <c r="BT80" s="15" t="s">
        <v>31</v>
      </c>
      <c r="BU80" s="15" t="s">
        <v>758</v>
      </c>
      <c r="BV80" s="18">
        <v>41360</v>
      </c>
    </row>
    <row r="81" spans="2:74" ht="26.25">
      <c r="B81" s="14"/>
      <c r="C81" s="15"/>
      <c r="D81" s="16"/>
      <c r="E81" s="15"/>
      <c r="F81" s="16"/>
      <c r="G81" s="16"/>
      <c r="H81" s="16"/>
      <c r="I81" s="17"/>
      <c r="J81" s="16"/>
      <c r="K81" s="15"/>
      <c r="L81" s="15"/>
      <c r="M81" s="16"/>
      <c r="N81" s="16"/>
      <c r="O81" s="15"/>
      <c r="P81" s="15"/>
      <c r="Q81" s="18"/>
      <c r="V81" s="96">
        <v>9586</v>
      </c>
      <c r="W81" s="97" t="s">
        <v>235</v>
      </c>
      <c r="X81" s="98">
        <v>3</v>
      </c>
      <c r="Y81" s="97" t="s">
        <v>347</v>
      </c>
      <c r="Z81" s="98">
        <v>3</v>
      </c>
      <c r="AA81" s="98">
        <v>5.5999999999999997E-6</v>
      </c>
      <c r="AB81" s="98">
        <v>1.6799999999999998E-5</v>
      </c>
      <c r="AC81" s="99" t="s">
        <v>98</v>
      </c>
      <c r="AD81" s="97" t="s">
        <v>51</v>
      </c>
      <c r="AE81" s="97" t="s">
        <v>195</v>
      </c>
      <c r="AF81" s="98">
        <v>15.3</v>
      </c>
      <c r="AG81" s="98">
        <v>2013</v>
      </c>
      <c r="AH81" s="97" t="s">
        <v>31</v>
      </c>
      <c r="AI81" s="97" t="s">
        <v>193</v>
      </c>
      <c r="AJ81" s="100">
        <v>41346</v>
      </c>
      <c r="AN81" s="131">
        <v>9450</v>
      </c>
      <c r="AO81" s="132" t="s">
        <v>390</v>
      </c>
      <c r="AP81" s="131">
        <v>2</v>
      </c>
      <c r="AQ81" s="132" t="s">
        <v>346</v>
      </c>
      <c r="AR81" s="131">
        <v>1</v>
      </c>
      <c r="AS81" s="131">
        <v>4.0299999999999997E-5</v>
      </c>
      <c r="AT81" s="131">
        <v>4.0299999999999997E-5</v>
      </c>
      <c r="AU81" s="133" t="s">
        <v>98</v>
      </c>
      <c r="AV81" s="131">
        <v>4.0299999999999997E-5</v>
      </c>
      <c r="AW81" s="132" t="s">
        <v>66</v>
      </c>
      <c r="AX81" s="132" t="s">
        <v>388</v>
      </c>
      <c r="AY81" s="131">
        <v>12.9</v>
      </c>
      <c r="AZ81" s="131">
        <v>2013</v>
      </c>
      <c r="BA81" s="132" t="s">
        <v>7</v>
      </c>
      <c r="BB81" s="132" t="s">
        <v>386</v>
      </c>
      <c r="BC81" s="134">
        <v>41316</v>
      </c>
      <c r="BG81" s="14">
        <v>9504</v>
      </c>
      <c r="BH81" s="15" t="s">
        <v>867</v>
      </c>
      <c r="BI81" s="16">
        <v>3</v>
      </c>
      <c r="BJ81" s="15" t="s">
        <v>44</v>
      </c>
      <c r="BK81" s="16">
        <v>1</v>
      </c>
      <c r="BL81" s="16">
        <v>1.7999999999999999E-6</v>
      </c>
      <c r="BM81" s="16">
        <v>1.7999999999999999E-6</v>
      </c>
      <c r="BN81" s="17" t="s">
        <v>98</v>
      </c>
      <c r="BO81" s="16">
        <v>1.7999999999999999E-6</v>
      </c>
      <c r="BP81" s="15" t="s">
        <v>44</v>
      </c>
      <c r="BQ81" s="15" t="s">
        <v>761</v>
      </c>
      <c r="BR81" s="16">
        <v>10.3</v>
      </c>
      <c r="BS81" s="16">
        <v>2013</v>
      </c>
      <c r="BT81" s="15" t="s">
        <v>31</v>
      </c>
      <c r="BU81" s="15" t="s">
        <v>758</v>
      </c>
      <c r="BV81" s="18">
        <v>41360</v>
      </c>
    </row>
    <row r="82" spans="2:74" ht="39">
      <c r="B82" s="14"/>
      <c r="C82" s="15"/>
      <c r="D82" s="16"/>
      <c r="E82" s="15"/>
      <c r="F82" s="16"/>
      <c r="G82" s="16"/>
      <c r="H82" s="16"/>
      <c r="I82" s="17"/>
      <c r="J82" s="16"/>
      <c r="K82" s="15"/>
      <c r="L82" s="15"/>
      <c r="M82" s="16"/>
      <c r="N82" s="16"/>
      <c r="O82" s="15"/>
      <c r="P82" s="15"/>
      <c r="Q82" s="18"/>
      <c r="V82" s="96">
        <v>9587</v>
      </c>
      <c r="W82" s="97" t="s">
        <v>236</v>
      </c>
      <c r="X82" s="98">
        <v>3</v>
      </c>
      <c r="Y82" s="97" t="s">
        <v>346</v>
      </c>
      <c r="Z82" s="98">
        <v>2</v>
      </c>
      <c r="AA82" s="98">
        <v>4.0299999999999997E-5</v>
      </c>
      <c r="AB82" s="98">
        <v>8.0599999999999994E-5</v>
      </c>
      <c r="AC82" s="99" t="s">
        <v>98</v>
      </c>
      <c r="AD82" s="97" t="s">
        <v>66</v>
      </c>
      <c r="AE82" s="97" t="s">
        <v>195</v>
      </c>
      <c r="AF82" s="98">
        <v>19.5</v>
      </c>
      <c r="AG82" s="98">
        <v>2013</v>
      </c>
      <c r="AH82" s="97" t="s">
        <v>31</v>
      </c>
      <c r="AI82" s="97" t="s">
        <v>193</v>
      </c>
      <c r="AJ82" s="100">
        <v>41346</v>
      </c>
      <c r="AN82" s="131">
        <v>9763</v>
      </c>
      <c r="AO82" s="132" t="s">
        <v>530</v>
      </c>
      <c r="AP82" s="131">
        <v>2</v>
      </c>
      <c r="AQ82" s="132" t="s">
        <v>52</v>
      </c>
      <c r="AR82" s="131">
        <v>1</v>
      </c>
      <c r="AS82" s="131">
        <v>4.9999999999999998E-7</v>
      </c>
      <c r="AT82" s="131">
        <v>4.9999999999999998E-7</v>
      </c>
      <c r="AU82" s="133" t="s">
        <v>98</v>
      </c>
      <c r="AV82" s="131">
        <v>4.9999999999999998E-7</v>
      </c>
      <c r="AW82" s="132" t="s">
        <v>53</v>
      </c>
      <c r="AX82" s="132" t="s">
        <v>195</v>
      </c>
      <c r="AY82" s="131">
        <v>11</v>
      </c>
      <c r="AZ82" s="131">
        <v>2013</v>
      </c>
      <c r="BA82" s="132" t="s">
        <v>31</v>
      </c>
      <c r="BB82" s="132" t="s">
        <v>450</v>
      </c>
      <c r="BC82" s="134">
        <v>41331</v>
      </c>
      <c r="BG82" s="14">
        <v>9503</v>
      </c>
      <c r="BH82" s="15" t="s">
        <v>866</v>
      </c>
      <c r="BI82" s="16">
        <v>3</v>
      </c>
      <c r="BJ82" s="15" t="s">
        <v>44</v>
      </c>
      <c r="BK82" s="16">
        <v>4</v>
      </c>
      <c r="BL82" s="16">
        <v>1.7999999999999999E-6</v>
      </c>
      <c r="BM82" s="16">
        <v>7.1999999999999997E-6</v>
      </c>
      <c r="BN82" s="17" t="s">
        <v>98</v>
      </c>
      <c r="BO82" s="16">
        <v>7.1999999999999997E-6</v>
      </c>
      <c r="BP82" s="15" t="s">
        <v>44</v>
      </c>
      <c r="BQ82" s="15" t="s">
        <v>761</v>
      </c>
      <c r="BR82" s="16">
        <v>15.4</v>
      </c>
      <c r="BS82" s="16">
        <v>2013</v>
      </c>
      <c r="BT82" s="15" t="s">
        <v>31</v>
      </c>
      <c r="BU82" s="15" t="s">
        <v>758</v>
      </c>
      <c r="BV82" s="18">
        <v>41360</v>
      </c>
    </row>
    <row r="83" spans="2:74" ht="39">
      <c r="B83" s="14"/>
      <c r="C83" s="15"/>
      <c r="D83" s="16"/>
      <c r="E83" s="15"/>
      <c r="F83" s="16"/>
      <c r="G83" s="16"/>
      <c r="H83" s="16"/>
      <c r="I83" s="17"/>
      <c r="J83" s="16"/>
      <c r="K83" s="15"/>
      <c r="L83" s="15"/>
      <c r="M83" s="16"/>
      <c r="N83" s="16"/>
      <c r="O83" s="15"/>
      <c r="P83" s="15"/>
      <c r="Q83" s="18"/>
      <c r="V83" s="96">
        <v>9587</v>
      </c>
      <c r="W83" s="97" t="s">
        <v>236</v>
      </c>
      <c r="X83" s="98">
        <v>3</v>
      </c>
      <c r="Y83" s="97" t="s">
        <v>349</v>
      </c>
      <c r="Z83" s="98">
        <v>1</v>
      </c>
      <c r="AA83" s="98">
        <v>9.3900000000000006E-5</v>
      </c>
      <c r="AB83" s="98">
        <v>9.3900000000000006E-5</v>
      </c>
      <c r="AC83" s="99" t="s">
        <v>98</v>
      </c>
      <c r="AD83" s="97" t="s">
        <v>54</v>
      </c>
      <c r="AE83" s="97" t="s">
        <v>195</v>
      </c>
      <c r="AF83" s="98">
        <v>19.5</v>
      </c>
      <c r="AG83" s="98">
        <v>2013</v>
      </c>
      <c r="AH83" s="97" t="s">
        <v>31</v>
      </c>
      <c r="AI83" s="97" t="s">
        <v>193</v>
      </c>
      <c r="AJ83" s="100">
        <v>41346</v>
      </c>
      <c r="AN83" s="131">
        <v>9930</v>
      </c>
      <c r="AO83" s="132" t="s">
        <v>497</v>
      </c>
      <c r="AP83" s="131">
        <v>2</v>
      </c>
      <c r="AQ83" s="132" t="s">
        <v>52</v>
      </c>
      <c r="AR83" s="131">
        <v>1</v>
      </c>
      <c r="AS83" s="131">
        <v>4.9999999999999998E-7</v>
      </c>
      <c r="AT83" s="131">
        <v>4.9999999999999998E-7</v>
      </c>
      <c r="AU83" s="133" t="s">
        <v>98</v>
      </c>
      <c r="AV83" s="131">
        <v>4.9999999999999998E-7</v>
      </c>
      <c r="AW83" s="132" t="s">
        <v>53</v>
      </c>
      <c r="AX83" s="132" t="s">
        <v>195</v>
      </c>
      <c r="AY83" s="131">
        <v>8.6999999999999993</v>
      </c>
      <c r="AZ83" s="131">
        <v>2013</v>
      </c>
      <c r="BA83" s="132" t="s">
        <v>7</v>
      </c>
      <c r="BB83" s="132" t="s">
        <v>450</v>
      </c>
      <c r="BC83" s="134">
        <v>41331</v>
      </c>
      <c r="BG83" s="14">
        <v>9502</v>
      </c>
      <c r="BH83" s="15" t="s">
        <v>865</v>
      </c>
      <c r="BI83" s="16">
        <v>3</v>
      </c>
      <c r="BJ83" s="15" t="s">
        <v>44</v>
      </c>
      <c r="BK83" s="16">
        <v>8</v>
      </c>
      <c r="BL83" s="16">
        <v>1.7999999999999999E-6</v>
      </c>
      <c r="BM83" s="16">
        <v>1.4399999999999999E-5</v>
      </c>
      <c r="BN83" s="17" t="s">
        <v>98</v>
      </c>
      <c r="BO83" s="16">
        <v>1.4399999999999999E-5</v>
      </c>
      <c r="BP83" s="15" t="s">
        <v>44</v>
      </c>
      <c r="BQ83" s="15" t="s">
        <v>761</v>
      </c>
      <c r="BR83" s="16">
        <v>10.8</v>
      </c>
      <c r="BS83" s="16">
        <v>2013</v>
      </c>
      <c r="BT83" s="15" t="s">
        <v>31</v>
      </c>
      <c r="BU83" s="15" t="s">
        <v>758</v>
      </c>
      <c r="BV83" s="18">
        <v>41360</v>
      </c>
    </row>
    <row r="84" spans="2:74" ht="39">
      <c r="B84" s="14"/>
      <c r="C84" s="15"/>
      <c r="D84" s="16"/>
      <c r="E84" s="15"/>
      <c r="F84" s="16"/>
      <c r="G84" s="16"/>
      <c r="H84" s="16"/>
      <c r="I84" s="17"/>
      <c r="J84" s="16"/>
      <c r="K84" s="15"/>
      <c r="L84" s="15"/>
      <c r="M84" s="16"/>
      <c r="N84" s="16"/>
      <c r="O84" s="15"/>
      <c r="P84" s="15"/>
      <c r="Q84" s="18"/>
      <c r="V84" s="96">
        <v>9590</v>
      </c>
      <c r="W84" s="97" t="s">
        <v>239</v>
      </c>
      <c r="X84" s="98">
        <v>3</v>
      </c>
      <c r="Y84" s="97" t="s">
        <v>346</v>
      </c>
      <c r="Z84" s="98">
        <v>2</v>
      </c>
      <c r="AA84" s="98">
        <v>4.0299999999999997E-5</v>
      </c>
      <c r="AB84" s="98">
        <v>8.0599999999999994E-5</v>
      </c>
      <c r="AC84" s="99" t="s">
        <v>98</v>
      </c>
      <c r="AD84" s="97" t="s">
        <v>66</v>
      </c>
      <c r="AE84" s="97" t="s">
        <v>195</v>
      </c>
      <c r="AF84" s="98">
        <v>21.5</v>
      </c>
      <c r="AG84" s="98">
        <v>2013</v>
      </c>
      <c r="AH84" s="97" t="s">
        <v>31</v>
      </c>
      <c r="AI84" s="97" t="s">
        <v>193</v>
      </c>
      <c r="AJ84" s="100">
        <v>41346</v>
      </c>
      <c r="AN84" s="131">
        <v>10039</v>
      </c>
      <c r="AO84" s="132" t="s">
        <v>413</v>
      </c>
      <c r="AP84" s="131">
        <v>2</v>
      </c>
      <c r="AQ84" s="132" t="s">
        <v>52</v>
      </c>
      <c r="AR84" s="131">
        <v>1</v>
      </c>
      <c r="AS84" s="131">
        <v>4.9999999999999998E-7</v>
      </c>
      <c r="AT84" s="131">
        <v>4.9999999999999998E-7</v>
      </c>
      <c r="AU84" s="133" t="s">
        <v>98</v>
      </c>
      <c r="AV84" s="131">
        <v>4.9999999999999998E-7</v>
      </c>
      <c r="AW84" s="132" t="s">
        <v>53</v>
      </c>
      <c r="AX84" s="132" t="s">
        <v>388</v>
      </c>
      <c r="AY84" s="131">
        <v>6.7</v>
      </c>
      <c r="AZ84" s="131">
        <v>2013</v>
      </c>
      <c r="BA84" s="132" t="s">
        <v>7</v>
      </c>
      <c r="BB84" s="132" t="s">
        <v>386</v>
      </c>
      <c r="BC84" s="134">
        <v>41316</v>
      </c>
      <c r="BG84" s="14">
        <v>9501</v>
      </c>
      <c r="BH84" s="15" t="s">
        <v>864</v>
      </c>
      <c r="BI84" s="16">
        <v>3</v>
      </c>
      <c r="BJ84" s="15" t="s">
        <v>44</v>
      </c>
      <c r="BK84" s="16">
        <v>6</v>
      </c>
      <c r="BL84" s="16">
        <v>1.7999999999999999E-6</v>
      </c>
      <c r="BM84" s="16">
        <v>1.08E-5</v>
      </c>
      <c r="BN84" s="17" t="s">
        <v>98</v>
      </c>
      <c r="BO84" s="16">
        <v>1.08E-5</v>
      </c>
      <c r="BP84" s="15" t="s">
        <v>44</v>
      </c>
      <c r="BQ84" s="15" t="s">
        <v>761</v>
      </c>
      <c r="BR84" s="16">
        <v>16.399999999999999</v>
      </c>
      <c r="BS84" s="16">
        <v>2013</v>
      </c>
      <c r="BT84" s="15" t="s">
        <v>31</v>
      </c>
      <c r="BU84" s="15" t="s">
        <v>758</v>
      </c>
      <c r="BV84" s="18">
        <v>41360</v>
      </c>
    </row>
    <row r="85" spans="2:74" ht="39">
      <c r="B85" s="14"/>
      <c r="C85" s="15"/>
      <c r="D85" s="16"/>
      <c r="E85" s="15"/>
      <c r="F85" s="16"/>
      <c r="G85" s="16"/>
      <c r="H85" s="16"/>
      <c r="I85" s="17"/>
      <c r="J85" s="16"/>
      <c r="K85" s="15"/>
      <c r="L85" s="15"/>
      <c r="M85" s="16"/>
      <c r="N85" s="16"/>
      <c r="O85" s="15"/>
      <c r="P85" s="15"/>
      <c r="Q85" s="18"/>
      <c r="V85" s="96">
        <v>9590</v>
      </c>
      <c r="W85" s="97" t="s">
        <v>239</v>
      </c>
      <c r="X85" s="98">
        <v>3</v>
      </c>
      <c r="Y85" s="97" t="s">
        <v>347</v>
      </c>
      <c r="Z85" s="98">
        <v>1</v>
      </c>
      <c r="AA85" s="98">
        <v>5.5999999999999997E-6</v>
      </c>
      <c r="AB85" s="98">
        <v>5.5999999999999997E-6</v>
      </c>
      <c r="AC85" s="99" t="s">
        <v>98</v>
      </c>
      <c r="AD85" s="97" t="s">
        <v>51</v>
      </c>
      <c r="AE85" s="97" t="s">
        <v>195</v>
      </c>
      <c r="AF85" s="98">
        <v>21.5</v>
      </c>
      <c r="AG85" s="98">
        <v>2013</v>
      </c>
      <c r="AH85" s="97" t="s">
        <v>31</v>
      </c>
      <c r="AI85" s="97" t="s">
        <v>193</v>
      </c>
      <c r="AJ85" s="100">
        <v>41346</v>
      </c>
      <c r="AN85" s="131">
        <v>10011</v>
      </c>
      <c r="AO85" s="132" t="s">
        <v>470</v>
      </c>
      <c r="AP85" s="131">
        <v>2</v>
      </c>
      <c r="AQ85" s="132" t="s">
        <v>52</v>
      </c>
      <c r="AR85" s="131">
        <v>1</v>
      </c>
      <c r="AS85" s="131">
        <v>4.9999999999999998E-7</v>
      </c>
      <c r="AT85" s="131">
        <v>4.9999999999999998E-7</v>
      </c>
      <c r="AU85" s="133" t="s">
        <v>98</v>
      </c>
      <c r="AV85" s="131">
        <v>4.9999999999999998E-7</v>
      </c>
      <c r="AW85" s="132" t="s">
        <v>53</v>
      </c>
      <c r="AX85" s="132" t="s">
        <v>195</v>
      </c>
      <c r="AY85" s="131">
        <v>8.1999999999999993</v>
      </c>
      <c r="AZ85" s="131">
        <v>2013</v>
      </c>
      <c r="BA85" s="132" t="s">
        <v>7</v>
      </c>
      <c r="BB85" s="132" t="s">
        <v>450</v>
      </c>
      <c r="BC85" s="134">
        <v>41317</v>
      </c>
      <c r="BG85" s="14">
        <v>9980</v>
      </c>
      <c r="BH85" s="15" t="s">
        <v>651</v>
      </c>
      <c r="BI85" s="16">
        <v>2</v>
      </c>
      <c r="BJ85" s="15" t="s">
        <v>44</v>
      </c>
      <c r="BK85" s="16">
        <v>5</v>
      </c>
      <c r="BL85" s="16">
        <v>1.7999999999999999E-6</v>
      </c>
      <c r="BM85" s="16">
        <v>9.0000000000000002E-6</v>
      </c>
      <c r="BN85" s="17" t="s">
        <v>98</v>
      </c>
      <c r="BO85" s="16">
        <v>9.0000000000000002E-6</v>
      </c>
      <c r="BP85" s="15" t="s">
        <v>44</v>
      </c>
      <c r="BQ85" s="15" t="s">
        <v>645</v>
      </c>
      <c r="BR85" s="16">
        <v>7.6</v>
      </c>
      <c r="BS85" s="16">
        <v>2013</v>
      </c>
      <c r="BT85" s="15" t="s">
        <v>7</v>
      </c>
      <c r="BU85" s="15" t="s">
        <v>642</v>
      </c>
      <c r="BV85" s="18">
        <v>41317</v>
      </c>
    </row>
    <row r="86" spans="2:74" ht="51.75">
      <c r="B86" s="14"/>
      <c r="C86" s="15"/>
      <c r="D86" s="16"/>
      <c r="E86" s="15"/>
      <c r="F86" s="16"/>
      <c r="G86" s="16"/>
      <c r="H86" s="16"/>
      <c r="I86" s="17"/>
      <c r="J86" s="16"/>
      <c r="K86" s="15"/>
      <c r="L86" s="15"/>
      <c r="M86" s="16"/>
      <c r="N86" s="16"/>
      <c r="O86" s="15"/>
      <c r="P86" s="15"/>
      <c r="Q86" s="18"/>
      <c r="V86" s="96">
        <v>9592</v>
      </c>
      <c r="W86" s="97" t="s">
        <v>241</v>
      </c>
      <c r="X86" s="98">
        <v>3</v>
      </c>
      <c r="Y86" s="97" t="s">
        <v>49</v>
      </c>
      <c r="Z86" s="98">
        <v>1</v>
      </c>
      <c r="AA86" s="98">
        <v>1.01E-5</v>
      </c>
      <c r="AB86" s="98">
        <v>1.01E-5</v>
      </c>
      <c r="AC86" s="99" t="s">
        <v>98</v>
      </c>
      <c r="AD86" s="97" t="s">
        <v>66</v>
      </c>
      <c r="AE86" s="97" t="s">
        <v>195</v>
      </c>
      <c r="AF86" s="98">
        <v>13.6</v>
      </c>
      <c r="AG86" s="98">
        <v>2013</v>
      </c>
      <c r="AH86" s="97" t="s">
        <v>31</v>
      </c>
      <c r="AI86" s="97" t="s">
        <v>193</v>
      </c>
      <c r="AJ86" s="100">
        <v>41346</v>
      </c>
      <c r="AN86" s="131">
        <v>9783</v>
      </c>
      <c r="AO86" s="132" t="s">
        <v>553</v>
      </c>
      <c r="AP86" s="131">
        <v>2</v>
      </c>
      <c r="AQ86" s="132" t="s">
        <v>52</v>
      </c>
      <c r="AR86" s="131">
        <v>4</v>
      </c>
      <c r="AS86" s="131">
        <v>4.9999999999999998E-7</v>
      </c>
      <c r="AT86" s="131">
        <v>1.9999999999999999E-6</v>
      </c>
      <c r="AU86" s="133" t="s">
        <v>98</v>
      </c>
      <c r="AV86" s="131">
        <v>1.9999999999999999E-6</v>
      </c>
      <c r="AW86" s="132" t="s">
        <v>53</v>
      </c>
      <c r="AX86" s="132" t="s">
        <v>195</v>
      </c>
      <c r="AY86" s="131">
        <v>10.4</v>
      </c>
      <c r="AZ86" s="131">
        <v>2013</v>
      </c>
      <c r="BA86" s="132" t="s">
        <v>31</v>
      </c>
      <c r="BB86" s="132" t="s">
        <v>450</v>
      </c>
      <c r="BC86" s="134">
        <v>41331</v>
      </c>
      <c r="BG86" s="14">
        <v>9500</v>
      </c>
      <c r="BH86" s="15" t="s">
        <v>863</v>
      </c>
      <c r="BI86" s="16">
        <v>3</v>
      </c>
      <c r="BJ86" s="15" t="s">
        <v>44</v>
      </c>
      <c r="BK86" s="16">
        <v>1</v>
      </c>
      <c r="BL86" s="16">
        <v>1.7999999999999999E-6</v>
      </c>
      <c r="BM86" s="16">
        <v>1.7999999999999999E-6</v>
      </c>
      <c r="BN86" s="17" t="s">
        <v>98</v>
      </c>
      <c r="BO86" s="16">
        <v>1.7999999999999999E-6</v>
      </c>
      <c r="BP86" s="15" t="s">
        <v>44</v>
      </c>
      <c r="BQ86" s="15" t="s">
        <v>761</v>
      </c>
      <c r="BR86" s="16">
        <v>18.600000000000001</v>
      </c>
      <c r="BS86" s="16">
        <v>2013</v>
      </c>
      <c r="BT86" s="15" t="s">
        <v>31</v>
      </c>
      <c r="BU86" s="15" t="s">
        <v>758</v>
      </c>
      <c r="BV86" s="18">
        <v>41360</v>
      </c>
    </row>
    <row r="87" spans="2:74" ht="51.75">
      <c r="B87" s="14"/>
      <c r="C87" s="15"/>
      <c r="D87" s="16"/>
      <c r="E87" s="15"/>
      <c r="F87" s="16"/>
      <c r="G87" s="16"/>
      <c r="H87" s="16"/>
      <c r="I87" s="17"/>
      <c r="J87" s="16"/>
      <c r="K87" s="15"/>
      <c r="L87" s="15"/>
      <c r="M87" s="16"/>
      <c r="N87" s="16"/>
      <c r="O87" s="15"/>
      <c r="P87" s="15"/>
      <c r="Q87" s="18"/>
      <c r="V87" s="96">
        <v>9593</v>
      </c>
      <c r="W87" s="97" t="s">
        <v>242</v>
      </c>
      <c r="X87" s="98">
        <v>3</v>
      </c>
      <c r="Y87" s="97" t="s">
        <v>49</v>
      </c>
      <c r="Z87" s="98">
        <v>1</v>
      </c>
      <c r="AA87" s="98">
        <v>1.01E-5</v>
      </c>
      <c r="AB87" s="98">
        <v>1.01E-5</v>
      </c>
      <c r="AC87" s="99" t="s">
        <v>98</v>
      </c>
      <c r="AD87" s="97" t="s">
        <v>66</v>
      </c>
      <c r="AE87" s="97" t="s">
        <v>195</v>
      </c>
      <c r="AF87" s="98">
        <v>19.7</v>
      </c>
      <c r="AG87" s="98">
        <v>2013</v>
      </c>
      <c r="AH87" s="97" t="s">
        <v>31</v>
      </c>
      <c r="AI87" s="97" t="s">
        <v>193</v>
      </c>
      <c r="AJ87" s="100">
        <v>41346</v>
      </c>
      <c r="AN87" s="131">
        <v>9996</v>
      </c>
      <c r="AO87" s="132" t="s">
        <v>453</v>
      </c>
      <c r="AP87" s="131">
        <v>2</v>
      </c>
      <c r="AQ87" s="132" t="s">
        <v>52</v>
      </c>
      <c r="AR87" s="131">
        <v>1</v>
      </c>
      <c r="AS87" s="131">
        <v>4.9999999999999998E-7</v>
      </c>
      <c r="AT87" s="131">
        <v>4.9999999999999998E-7</v>
      </c>
      <c r="AU87" s="133" t="s">
        <v>98</v>
      </c>
      <c r="AV87" s="131">
        <v>4.9999999999999998E-7</v>
      </c>
      <c r="AW87" s="132" t="s">
        <v>53</v>
      </c>
      <c r="AX87" s="132" t="s">
        <v>195</v>
      </c>
      <c r="AY87" s="131">
        <v>7.4</v>
      </c>
      <c r="AZ87" s="131">
        <v>2013</v>
      </c>
      <c r="BA87" s="132" t="s">
        <v>7</v>
      </c>
      <c r="BB87" s="132" t="s">
        <v>450</v>
      </c>
      <c r="BC87" s="134">
        <v>41317</v>
      </c>
      <c r="BG87" s="14">
        <v>9499</v>
      </c>
      <c r="BH87" s="15" t="s">
        <v>862</v>
      </c>
      <c r="BI87" s="16">
        <v>3</v>
      </c>
      <c r="BJ87" s="15" t="s">
        <v>44</v>
      </c>
      <c r="BK87" s="16">
        <v>4</v>
      </c>
      <c r="BL87" s="16">
        <v>1.7999999999999999E-6</v>
      </c>
      <c r="BM87" s="16">
        <v>7.1999999999999997E-6</v>
      </c>
      <c r="BN87" s="17" t="s">
        <v>98</v>
      </c>
      <c r="BO87" s="16">
        <v>7.1999999999999997E-6</v>
      </c>
      <c r="BP87" s="15" t="s">
        <v>44</v>
      </c>
      <c r="BQ87" s="15" t="s">
        <v>761</v>
      </c>
      <c r="BR87" s="16">
        <v>10.3</v>
      </c>
      <c r="BS87" s="16">
        <v>2013</v>
      </c>
      <c r="BT87" s="15" t="s">
        <v>31</v>
      </c>
      <c r="BU87" s="15" t="s">
        <v>758</v>
      </c>
      <c r="BV87" s="18">
        <v>41360</v>
      </c>
    </row>
    <row r="88" spans="2:74" ht="39">
      <c r="B88" s="14"/>
      <c r="C88" s="15"/>
      <c r="D88" s="16"/>
      <c r="E88" s="15"/>
      <c r="F88" s="16"/>
      <c r="G88" s="16"/>
      <c r="H88" s="16"/>
      <c r="I88" s="17"/>
      <c r="J88" s="16"/>
      <c r="K88" s="15"/>
      <c r="L88" s="15"/>
      <c r="M88" s="16"/>
      <c r="N88" s="16"/>
      <c r="O88" s="15"/>
      <c r="P88" s="15"/>
      <c r="Q88" s="18"/>
      <c r="V88" s="96">
        <v>9593</v>
      </c>
      <c r="W88" s="97" t="s">
        <v>242</v>
      </c>
      <c r="X88" s="98">
        <v>3</v>
      </c>
      <c r="Y88" s="97" t="s">
        <v>346</v>
      </c>
      <c r="Z88" s="98">
        <v>3</v>
      </c>
      <c r="AA88" s="98">
        <v>4.0299999999999997E-5</v>
      </c>
      <c r="AB88" s="98">
        <v>1.2089999999999998E-4</v>
      </c>
      <c r="AC88" s="99" t="s">
        <v>98</v>
      </c>
      <c r="AD88" s="97" t="s">
        <v>66</v>
      </c>
      <c r="AE88" s="97" t="s">
        <v>195</v>
      </c>
      <c r="AF88" s="98">
        <v>19.7</v>
      </c>
      <c r="AG88" s="98">
        <v>2013</v>
      </c>
      <c r="AH88" s="97" t="s">
        <v>31</v>
      </c>
      <c r="AI88" s="97" t="s">
        <v>193</v>
      </c>
      <c r="AJ88" s="100">
        <v>41346</v>
      </c>
      <c r="AN88" s="131">
        <v>9935</v>
      </c>
      <c r="AO88" s="132" t="s">
        <v>504</v>
      </c>
      <c r="AP88" s="131">
        <v>2</v>
      </c>
      <c r="AQ88" s="132" t="s">
        <v>52</v>
      </c>
      <c r="AR88" s="131">
        <v>1</v>
      </c>
      <c r="AS88" s="131">
        <v>4.9999999999999998E-7</v>
      </c>
      <c r="AT88" s="131">
        <v>4.9999999999999998E-7</v>
      </c>
      <c r="AU88" s="133" t="s">
        <v>98</v>
      </c>
      <c r="AV88" s="131">
        <v>4.9999999999999998E-7</v>
      </c>
      <c r="AW88" s="132" t="s">
        <v>53</v>
      </c>
      <c r="AX88" s="132" t="s">
        <v>195</v>
      </c>
      <c r="AY88" s="131">
        <v>8.8000000000000007</v>
      </c>
      <c r="AZ88" s="131">
        <v>2013</v>
      </c>
      <c r="BA88" s="132" t="s">
        <v>7</v>
      </c>
      <c r="BB88" s="132" t="s">
        <v>450</v>
      </c>
      <c r="BC88" s="134">
        <v>41331</v>
      </c>
      <c r="BG88" s="14">
        <v>9985</v>
      </c>
      <c r="BH88" s="15" t="s">
        <v>656</v>
      </c>
      <c r="BI88" s="16">
        <v>2</v>
      </c>
      <c r="BJ88" s="15" t="s">
        <v>44</v>
      </c>
      <c r="BK88" s="16">
        <v>1</v>
      </c>
      <c r="BL88" s="16">
        <v>1.7999999999999999E-6</v>
      </c>
      <c r="BM88" s="16">
        <v>1.7999999999999999E-6</v>
      </c>
      <c r="BN88" s="17" t="s">
        <v>98</v>
      </c>
      <c r="BO88" s="16">
        <v>1.7999999999999999E-6</v>
      </c>
      <c r="BP88" s="15" t="s">
        <v>44</v>
      </c>
      <c r="BQ88" s="15" t="s">
        <v>645</v>
      </c>
      <c r="BR88" s="16">
        <v>7.4</v>
      </c>
      <c r="BS88" s="16">
        <v>2013</v>
      </c>
      <c r="BT88" s="15" t="s">
        <v>7</v>
      </c>
      <c r="BU88" s="15" t="s">
        <v>642</v>
      </c>
      <c r="BV88" s="18">
        <v>41317</v>
      </c>
    </row>
    <row r="89" spans="2:74" ht="39">
      <c r="B89" s="14"/>
      <c r="C89" s="15"/>
      <c r="D89" s="16"/>
      <c r="E89" s="15"/>
      <c r="F89" s="16"/>
      <c r="G89" s="16"/>
      <c r="H89" s="16"/>
      <c r="I89" s="17"/>
      <c r="J89" s="16"/>
      <c r="K89" s="15"/>
      <c r="L89" s="15"/>
      <c r="M89" s="16"/>
      <c r="N89" s="16"/>
      <c r="O89" s="15"/>
      <c r="P89" s="15"/>
      <c r="Q89" s="18"/>
      <c r="V89" s="96">
        <v>9594</v>
      </c>
      <c r="W89" s="97" t="s">
        <v>243</v>
      </c>
      <c r="X89" s="98">
        <v>3</v>
      </c>
      <c r="Y89" s="97" t="s">
        <v>17</v>
      </c>
      <c r="Z89" s="98">
        <v>2</v>
      </c>
      <c r="AA89" s="98">
        <v>2.3999999999999999E-6</v>
      </c>
      <c r="AB89" s="98">
        <v>4.7999999999999998E-6</v>
      </c>
      <c r="AC89" s="99" t="s">
        <v>98</v>
      </c>
      <c r="AD89" s="97" t="s">
        <v>47</v>
      </c>
      <c r="AE89" s="97" t="s">
        <v>195</v>
      </c>
      <c r="AF89" s="98">
        <v>12.9</v>
      </c>
      <c r="AG89" s="98">
        <v>2013</v>
      </c>
      <c r="AH89" s="97" t="s">
        <v>31</v>
      </c>
      <c r="AI89" s="97" t="s">
        <v>193</v>
      </c>
      <c r="AJ89" s="100">
        <v>41346</v>
      </c>
      <c r="AN89" s="131">
        <v>9828</v>
      </c>
      <c r="AO89" s="132" t="s">
        <v>478</v>
      </c>
      <c r="AP89" s="131">
        <v>2</v>
      </c>
      <c r="AQ89" s="132" t="s">
        <v>52</v>
      </c>
      <c r="AR89" s="131">
        <v>1</v>
      </c>
      <c r="AS89" s="131">
        <v>4.9999999999999998E-7</v>
      </c>
      <c r="AT89" s="131">
        <v>4.9999999999999998E-7</v>
      </c>
      <c r="AU89" s="133" t="s">
        <v>98</v>
      </c>
      <c r="AV89" s="131">
        <v>4.9999999999999998E-7</v>
      </c>
      <c r="AW89" s="132" t="s">
        <v>53</v>
      </c>
      <c r="AX89" s="132" t="s">
        <v>195</v>
      </c>
      <c r="AY89" s="131">
        <v>10.6</v>
      </c>
      <c r="AZ89" s="131">
        <v>2013</v>
      </c>
      <c r="BA89" s="132" t="s">
        <v>31</v>
      </c>
      <c r="BB89" s="132" t="s">
        <v>450</v>
      </c>
      <c r="BC89" s="134">
        <v>41317</v>
      </c>
      <c r="BG89" s="14">
        <v>9497</v>
      </c>
      <c r="BH89" s="15" t="s">
        <v>860</v>
      </c>
      <c r="BI89" s="16">
        <v>3</v>
      </c>
      <c r="BJ89" s="15" t="s">
        <v>44</v>
      </c>
      <c r="BK89" s="16">
        <v>10</v>
      </c>
      <c r="BL89" s="16">
        <v>1.7999999999999999E-6</v>
      </c>
      <c r="BM89" s="16">
        <v>1.8E-5</v>
      </c>
      <c r="BN89" s="17" t="s">
        <v>98</v>
      </c>
      <c r="BO89" s="16">
        <v>1.8E-5</v>
      </c>
      <c r="BP89" s="15" t="s">
        <v>44</v>
      </c>
      <c r="BQ89" s="15" t="s">
        <v>761</v>
      </c>
      <c r="BR89" s="16">
        <v>15.8</v>
      </c>
      <c r="BS89" s="16">
        <v>2013</v>
      </c>
      <c r="BT89" s="15" t="s">
        <v>31</v>
      </c>
      <c r="BU89" s="15" t="s">
        <v>758</v>
      </c>
      <c r="BV89" s="18">
        <v>41360</v>
      </c>
    </row>
    <row r="90" spans="2:74" ht="39">
      <c r="B90" s="14"/>
      <c r="C90" s="15"/>
      <c r="D90" s="16"/>
      <c r="E90" s="15"/>
      <c r="F90" s="16"/>
      <c r="G90" s="16"/>
      <c r="H90" s="16"/>
      <c r="I90" s="17"/>
      <c r="J90" s="16"/>
      <c r="K90" s="15"/>
      <c r="L90" s="15"/>
      <c r="M90" s="16"/>
      <c r="N90" s="16"/>
      <c r="O90" s="15"/>
      <c r="P90" s="15"/>
      <c r="Q90" s="18"/>
      <c r="V90" s="96">
        <v>9594</v>
      </c>
      <c r="W90" s="97" t="s">
        <v>243</v>
      </c>
      <c r="X90" s="98">
        <v>3</v>
      </c>
      <c r="Y90" s="97" t="s">
        <v>52</v>
      </c>
      <c r="Z90" s="98">
        <v>1</v>
      </c>
      <c r="AA90" s="98">
        <v>4.9999999999999998E-7</v>
      </c>
      <c r="AB90" s="98">
        <v>4.9999999999999998E-7</v>
      </c>
      <c r="AC90" s="99" t="s">
        <v>98</v>
      </c>
      <c r="AD90" s="97" t="s">
        <v>53</v>
      </c>
      <c r="AE90" s="97" t="s">
        <v>195</v>
      </c>
      <c r="AF90" s="98">
        <v>12.9</v>
      </c>
      <c r="AG90" s="98">
        <v>2013</v>
      </c>
      <c r="AH90" s="97" t="s">
        <v>31</v>
      </c>
      <c r="AI90" s="97" t="s">
        <v>193</v>
      </c>
      <c r="AJ90" s="100">
        <v>41346</v>
      </c>
      <c r="AN90" s="131">
        <v>9782</v>
      </c>
      <c r="AO90" s="132" t="s">
        <v>552</v>
      </c>
      <c r="AP90" s="131">
        <v>2</v>
      </c>
      <c r="AQ90" s="132" t="s">
        <v>52</v>
      </c>
      <c r="AR90" s="131">
        <v>2</v>
      </c>
      <c r="AS90" s="131">
        <v>4.9999999999999998E-7</v>
      </c>
      <c r="AT90" s="131">
        <v>9.9999999999999995E-7</v>
      </c>
      <c r="AU90" s="133" t="s">
        <v>98</v>
      </c>
      <c r="AV90" s="131">
        <v>9.9999999999999995E-7</v>
      </c>
      <c r="AW90" s="132" t="s">
        <v>53</v>
      </c>
      <c r="AX90" s="132" t="s">
        <v>195</v>
      </c>
      <c r="AY90" s="131">
        <v>10.9</v>
      </c>
      <c r="AZ90" s="131">
        <v>2013</v>
      </c>
      <c r="BA90" s="132" t="s">
        <v>31</v>
      </c>
      <c r="BB90" s="132" t="s">
        <v>450</v>
      </c>
      <c r="BC90" s="134">
        <v>41331</v>
      </c>
      <c r="BG90" s="14">
        <v>9496</v>
      </c>
      <c r="BH90" s="15" t="s">
        <v>859</v>
      </c>
      <c r="BI90" s="16">
        <v>3</v>
      </c>
      <c r="BJ90" s="15" t="s">
        <v>44</v>
      </c>
      <c r="BK90" s="16">
        <v>7</v>
      </c>
      <c r="BL90" s="16">
        <v>1.7999999999999999E-6</v>
      </c>
      <c r="BM90" s="16">
        <v>1.26E-5</v>
      </c>
      <c r="BN90" s="17" t="s">
        <v>98</v>
      </c>
      <c r="BO90" s="16">
        <v>1.26E-5</v>
      </c>
      <c r="BP90" s="15" t="s">
        <v>44</v>
      </c>
      <c r="BQ90" s="15" t="s">
        <v>761</v>
      </c>
      <c r="BR90" s="16">
        <v>18.600000000000001</v>
      </c>
      <c r="BS90" s="16">
        <v>2013</v>
      </c>
      <c r="BT90" s="15" t="s">
        <v>31</v>
      </c>
      <c r="BU90" s="15" t="s">
        <v>758</v>
      </c>
      <c r="BV90" s="18">
        <v>41360</v>
      </c>
    </row>
    <row r="91" spans="2:74" ht="39">
      <c r="B91" s="14"/>
      <c r="C91" s="15"/>
      <c r="D91" s="16"/>
      <c r="E91" s="15"/>
      <c r="F91" s="16"/>
      <c r="G91" s="16"/>
      <c r="H91" s="16"/>
      <c r="I91" s="17"/>
      <c r="J91" s="16"/>
      <c r="K91" s="15"/>
      <c r="L91" s="15"/>
      <c r="M91" s="16"/>
      <c r="N91" s="16"/>
      <c r="O91" s="15"/>
      <c r="P91" s="15"/>
      <c r="Q91" s="18"/>
      <c r="V91" s="96">
        <v>9595</v>
      </c>
      <c r="W91" s="97" t="s">
        <v>244</v>
      </c>
      <c r="X91" s="98">
        <v>3</v>
      </c>
      <c r="Y91" s="97" t="s">
        <v>346</v>
      </c>
      <c r="Z91" s="98">
        <v>1</v>
      </c>
      <c r="AA91" s="98">
        <v>4.0299999999999997E-5</v>
      </c>
      <c r="AB91" s="98">
        <v>4.0299999999999997E-5</v>
      </c>
      <c r="AC91" s="99" t="s">
        <v>98</v>
      </c>
      <c r="AD91" s="97" t="s">
        <v>66</v>
      </c>
      <c r="AE91" s="97" t="s">
        <v>195</v>
      </c>
      <c r="AF91" s="98">
        <v>13.6</v>
      </c>
      <c r="AG91" s="98">
        <v>2013</v>
      </c>
      <c r="AH91" s="97" t="s">
        <v>31</v>
      </c>
      <c r="AI91" s="97" t="s">
        <v>193</v>
      </c>
      <c r="AJ91" s="100">
        <v>41346</v>
      </c>
      <c r="AN91" s="131">
        <v>9777</v>
      </c>
      <c r="AO91" s="132" t="s">
        <v>545</v>
      </c>
      <c r="AP91" s="131">
        <v>2</v>
      </c>
      <c r="AQ91" s="132" t="s">
        <v>52</v>
      </c>
      <c r="AR91" s="131">
        <v>1</v>
      </c>
      <c r="AS91" s="131">
        <v>4.9999999999999998E-7</v>
      </c>
      <c r="AT91" s="131">
        <v>4.9999999999999998E-7</v>
      </c>
      <c r="AU91" s="133" t="s">
        <v>98</v>
      </c>
      <c r="AV91" s="131">
        <v>4.9999999999999998E-7</v>
      </c>
      <c r="AW91" s="132" t="s">
        <v>53</v>
      </c>
      <c r="AX91" s="132" t="s">
        <v>195</v>
      </c>
      <c r="AY91" s="131">
        <v>9</v>
      </c>
      <c r="AZ91" s="131">
        <v>2013</v>
      </c>
      <c r="BA91" s="132" t="s">
        <v>31</v>
      </c>
      <c r="BB91" s="132" t="s">
        <v>450</v>
      </c>
      <c r="BC91" s="134">
        <v>41331</v>
      </c>
      <c r="BG91" s="14">
        <v>9494</v>
      </c>
      <c r="BH91" s="15" t="s">
        <v>857</v>
      </c>
      <c r="BI91" s="16">
        <v>3</v>
      </c>
      <c r="BJ91" s="15" t="s">
        <v>44</v>
      </c>
      <c r="BK91" s="16">
        <v>6</v>
      </c>
      <c r="BL91" s="16">
        <v>1.7999999999999999E-6</v>
      </c>
      <c r="BM91" s="16">
        <v>1.08E-5</v>
      </c>
      <c r="BN91" s="17" t="s">
        <v>98</v>
      </c>
      <c r="BO91" s="16">
        <v>1.08E-5</v>
      </c>
      <c r="BP91" s="15" t="s">
        <v>44</v>
      </c>
      <c r="BQ91" s="15" t="s">
        <v>761</v>
      </c>
      <c r="BR91" s="16">
        <v>16.2</v>
      </c>
      <c r="BS91" s="16">
        <v>2013</v>
      </c>
      <c r="BT91" s="15" t="s">
        <v>31</v>
      </c>
      <c r="BU91" s="15" t="s">
        <v>758</v>
      </c>
      <c r="BV91" s="18">
        <v>41360</v>
      </c>
    </row>
    <row r="92" spans="2:74" ht="39">
      <c r="B92" s="14"/>
      <c r="C92" s="15"/>
      <c r="D92" s="16"/>
      <c r="E92" s="15"/>
      <c r="F92" s="16"/>
      <c r="G92" s="16"/>
      <c r="H92" s="16"/>
      <c r="I92" s="17"/>
      <c r="J92" s="16"/>
      <c r="K92" s="15"/>
      <c r="L92" s="15"/>
      <c r="M92" s="16"/>
      <c r="N92" s="16"/>
      <c r="O92" s="15"/>
      <c r="P92" s="15"/>
      <c r="Q92" s="18"/>
      <c r="V92" s="96">
        <v>9595</v>
      </c>
      <c r="W92" s="97" t="s">
        <v>244</v>
      </c>
      <c r="X92" s="98">
        <v>3</v>
      </c>
      <c r="Y92" s="97" t="s">
        <v>52</v>
      </c>
      <c r="Z92" s="98">
        <v>1</v>
      </c>
      <c r="AA92" s="98">
        <v>4.9999999999999998E-7</v>
      </c>
      <c r="AB92" s="98">
        <v>4.9999999999999998E-7</v>
      </c>
      <c r="AC92" s="99" t="s">
        <v>98</v>
      </c>
      <c r="AD92" s="97" t="s">
        <v>53</v>
      </c>
      <c r="AE92" s="97" t="s">
        <v>195</v>
      </c>
      <c r="AF92" s="98">
        <v>13.6</v>
      </c>
      <c r="AG92" s="98">
        <v>2013</v>
      </c>
      <c r="AH92" s="97" t="s">
        <v>31</v>
      </c>
      <c r="AI92" s="97" t="s">
        <v>193</v>
      </c>
      <c r="AJ92" s="100">
        <v>41346</v>
      </c>
      <c r="AN92" s="131">
        <v>9764</v>
      </c>
      <c r="AO92" s="132" t="s">
        <v>531</v>
      </c>
      <c r="AP92" s="131">
        <v>2</v>
      </c>
      <c r="AQ92" s="132" t="s">
        <v>52</v>
      </c>
      <c r="AR92" s="131">
        <v>2</v>
      </c>
      <c r="AS92" s="131">
        <v>4.9999999999999998E-7</v>
      </c>
      <c r="AT92" s="131">
        <v>9.9999999999999995E-7</v>
      </c>
      <c r="AU92" s="133" t="s">
        <v>98</v>
      </c>
      <c r="AV92" s="131">
        <v>9.9999999999999995E-7</v>
      </c>
      <c r="AW92" s="132" t="s">
        <v>53</v>
      </c>
      <c r="AX92" s="132" t="s">
        <v>195</v>
      </c>
      <c r="AY92" s="131">
        <v>10.7</v>
      </c>
      <c r="AZ92" s="131">
        <v>2013</v>
      </c>
      <c r="BA92" s="132" t="s">
        <v>31</v>
      </c>
      <c r="BB92" s="132" t="s">
        <v>450</v>
      </c>
      <c r="BC92" s="134">
        <v>41331</v>
      </c>
      <c r="BG92" s="14">
        <v>9509</v>
      </c>
      <c r="BH92" s="15" t="s">
        <v>872</v>
      </c>
      <c r="BI92" s="16">
        <v>3</v>
      </c>
      <c r="BJ92" s="15" t="s">
        <v>44</v>
      </c>
      <c r="BK92" s="16">
        <v>40</v>
      </c>
      <c r="BL92" s="16">
        <v>1.7999999999999999E-6</v>
      </c>
      <c r="BM92" s="16">
        <v>7.2000000000000002E-5</v>
      </c>
      <c r="BN92" s="17" t="s">
        <v>98</v>
      </c>
      <c r="BO92" s="16">
        <v>7.2000000000000002E-5</v>
      </c>
      <c r="BP92" s="15" t="s">
        <v>44</v>
      </c>
      <c r="BQ92" s="15" t="s">
        <v>761</v>
      </c>
      <c r="BR92" s="16">
        <v>20.8</v>
      </c>
      <c r="BS92" s="16">
        <v>2013</v>
      </c>
      <c r="BT92" s="15" t="s">
        <v>31</v>
      </c>
      <c r="BU92" s="15" t="s">
        <v>758</v>
      </c>
      <c r="BV92" s="18">
        <v>41360</v>
      </c>
    </row>
    <row r="93" spans="2:74" ht="39">
      <c r="B93" s="14"/>
      <c r="C93" s="15"/>
      <c r="D93" s="16"/>
      <c r="E93" s="15"/>
      <c r="F93" s="16"/>
      <c r="G93" s="16"/>
      <c r="H93" s="16"/>
      <c r="I93" s="17"/>
      <c r="J93" s="16"/>
      <c r="K93" s="15"/>
      <c r="L93" s="15"/>
      <c r="M93" s="16"/>
      <c r="N93" s="16"/>
      <c r="O93" s="15"/>
      <c r="P93" s="15"/>
      <c r="Q93" s="18"/>
      <c r="V93" s="96">
        <v>9595</v>
      </c>
      <c r="W93" s="97" t="s">
        <v>244</v>
      </c>
      <c r="X93" s="98">
        <v>3</v>
      </c>
      <c r="Y93" s="97" t="s">
        <v>347</v>
      </c>
      <c r="Z93" s="98">
        <v>1</v>
      </c>
      <c r="AA93" s="98">
        <v>5.5999999999999997E-6</v>
      </c>
      <c r="AB93" s="98">
        <v>5.5999999999999997E-6</v>
      </c>
      <c r="AC93" s="99" t="s">
        <v>98</v>
      </c>
      <c r="AD93" s="97" t="s">
        <v>51</v>
      </c>
      <c r="AE93" s="97" t="s">
        <v>195</v>
      </c>
      <c r="AF93" s="98">
        <v>13.6</v>
      </c>
      <c r="AG93" s="98">
        <v>2013</v>
      </c>
      <c r="AH93" s="97" t="s">
        <v>31</v>
      </c>
      <c r="AI93" s="97" t="s">
        <v>193</v>
      </c>
      <c r="AJ93" s="100">
        <v>41346</v>
      </c>
      <c r="AN93" s="131">
        <v>9864</v>
      </c>
      <c r="AO93" s="132" t="s">
        <v>428</v>
      </c>
      <c r="AP93" s="131">
        <v>2</v>
      </c>
      <c r="AQ93" s="132" t="s">
        <v>52</v>
      </c>
      <c r="AR93" s="131">
        <v>1</v>
      </c>
      <c r="AS93" s="131">
        <v>4.9999999999999998E-7</v>
      </c>
      <c r="AT93" s="131">
        <v>4.9999999999999998E-7</v>
      </c>
      <c r="AU93" s="133" t="s">
        <v>98</v>
      </c>
      <c r="AV93" s="131">
        <v>4.9999999999999998E-7</v>
      </c>
      <c r="AW93" s="132" t="s">
        <v>53</v>
      </c>
      <c r="AX93" s="132" t="s">
        <v>388</v>
      </c>
      <c r="AY93" s="131">
        <v>10.6</v>
      </c>
      <c r="AZ93" s="131">
        <v>2013</v>
      </c>
      <c r="BA93" s="132" t="s">
        <v>31</v>
      </c>
      <c r="BB93" s="132" t="s">
        <v>386</v>
      </c>
      <c r="BC93" s="134">
        <v>41316</v>
      </c>
      <c r="BG93" s="14">
        <v>9522</v>
      </c>
      <c r="BH93" s="15" t="s">
        <v>885</v>
      </c>
      <c r="BI93" s="16">
        <v>3</v>
      </c>
      <c r="BJ93" s="15" t="s">
        <v>44</v>
      </c>
      <c r="BK93" s="16">
        <v>17</v>
      </c>
      <c r="BL93" s="16">
        <v>1.7999999999999999E-6</v>
      </c>
      <c r="BM93" s="16">
        <v>3.0599999999999998E-5</v>
      </c>
      <c r="BN93" s="17" t="s">
        <v>98</v>
      </c>
      <c r="BO93" s="16">
        <v>3.0599999999999998E-5</v>
      </c>
      <c r="BP93" s="15" t="s">
        <v>44</v>
      </c>
      <c r="BQ93" s="15" t="s">
        <v>761</v>
      </c>
      <c r="BR93" s="16">
        <v>19.399999999999999</v>
      </c>
      <c r="BS93" s="16">
        <v>2013</v>
      </c>
      <c r="BT93" s="15" t="s">
        <v>31</v>
      </c>
      <c r="BU93" s="15" t="s">
        <v>758</v>
      </c>
      <c r="BV93" s="18">
        <v>41360</v>
      </c>
    </row>
    <row r="94" spans="2:74" ht="39">
      <c r="B94" s="14"/>
      <c r="C94" s="15"/>
      <c r="D94" s="16"/>
      <c r="E94" s="15"/>
      <c r="F94" s="16"/>
      <c r="G94" s="16"/>
      <c r="H94" s="16"/>
      <c r="I94" s="17"/>
      <c r="J94" s="16"/>
      <c r="K94" s="15"/>
      <c r="L94" s="15"/>
      <c r="M94" s="16"/>
      <c r="N94" s="16"/>
      <c r="O94" s="15"/>
      <c r="P94" s="15"/>
      <c r="Q94" s="18"/>
      <c r="V94" s="96">
        <v>9596</v>
      </c>
      <c r="W94" s="97" t="s">
        <v>245</v>
      </c>
      <c r="X94" s="98">
        <v>3</v>
      </c>
      <c r="Y94" s="97" t="s">
        <v>17</v>
      </c>
      <c r="Z94" s="98">
        <v>1</v>
      </c>
      <c r="AA94" s="98">
        <v>2.3999999999999999E-6</v>
      </c>
      <c r="AB94" s="98">
        <v>2.3999999999999999E-6</v>
      </c>
      <c r="AC94" s="99" t="s">
        <v>98</v>
      </c>
      <c r="AD94" s="97" t="s">
        <v>47</v>
      </c>
      <c r="AE94" s="97" t="s">
        <v>195</v>
      </c>
      <c r="AF94" s="98">
        <v>12.2</v>
      </c>
      <c r="AG94" s="98">
        <v>2013</v>
      </c>
      <c r="AH94" s="97" t="s">
        <v>31</v>
      </c>
      <c r="AI94" s="97" t="s">
        <v>193</v>
      </c>
      <c r="AJ94" s="100">
        <v>41346</v>
      </c>
      <c r="AN94" s="131">
        <v>9997</v>
      </c>
      <c r="AO94" s="132" t="s">
        <v>454</v>
      </c>
      <c r="AP94" s="131">
        <v>2</v>
      </c>
      <c r="AQ94" s="132" t="s">
        <v>52</v>
      </c>
      <c r="AR94" s="131">
        <v>2</v>
      </c>
      <c r="AS94" s="131">
        <v>4.9999999999999998E-7</v>
      </c>
      <c r="AT94" s="131">
        <v>9.9999999999999995E-7</v>
      </c>
      <c r="AU94" s="133" t="s">
        <v>98</v>
      </c>
      <c r="AV94" s="131">
        <v>9.9999999999999995E-7</v>
      </c>
      <c r="AW94" s="132" t="s">
        <v>53</v>
      </c>
      <c r="AX94" s="132" t="s">
        <v>195</v>
      </c>
      <c r="AY94" s="131">
        <v>7.4</v>
      </c>
      <c r="AZ94" s="131">
        <v>2013</v>
      </c>
      <c r="BA94" s="132" t="s">
        <v>7</v>
      </c>
      <c r="BB94" s="132" t="s">
        <v>450</v>
      </c>
      <c r="BC94" s="134">
        <v>41317</v>
      </c>
      <c r="BG94" s="14">
        <v>9920</v>
      </c>
      <c r="BH94" s="15" t="s">
        <v>724</v>
      </c>
      <c r="BI94" s="16">
        <v>2</v>
      </c>
      <c r="BJ94" s="15" t="s">
        <v>44</v>
      </c>
      <c r="BK94" s="16">
        <v>6</v>
      </c>
      <c r="BL94" s="16">
        <v>1.7999999999999999E-6</v>
      </c>
      <c r="BM94" s="16">
        <v>1.08E-5</v>
      </c>
      <c r="BN94" s="17" t="s">
        <v>98</v>
      </c>
      <c r="BO94" s="16">
        <v>1.08E-5</v>
      </c>
      <c r="BP94" s="15" t="s">
        <v>44</v>
      </c>
      <c r="BQ94" s="15" t="s">
        <v>708</v>
      </c>
      <c r="BR94" s="16">
        <v>9.8000000000000007</v>
      </c>
      <c r="BS94" s="16">
        <v>2013</v>
      </c>
      <c r="BT94" s="15" t="s">
        <v>7</v>
      </c>
      <c r="BU94" s="15" t="s">
        <v>705</v>
      </c>
      <c r="BV94" s="18">
        <v>41331</v>
      </c>
    </row>
    <row r="95" spans="2:74" ht="39">
      <c r="B95" s="14"/>
      <c r="C95" s="15"/>
      <c r="D95" s="16"/>
      <c r="E95" s="15"/>
      <c r="F95" s="16"/>
      <c r="G95" s="16"/>
      <c r="H95" s="16"/>
      <c r="I95" s="17"/>
      <c r="J95" s="16"/>
      <c r="K95" s="15"/>
      <c r="L95" s="15"/>
      <c r="M95" s="16"/>
      <c r="N95" s="16"/>
      <c r="O95" s="15"/>
      <c r="P95" s="15"/>
      <c r="Q95" s="18"/>
      <c r="V95" s="96">
        <v>9596</v>
      </c>
      <c r="W95" s="97" t="s">
        <v>245</v>
      </c>
      <c r="X95" s="98">
        <v>3</v>
      </c>
      <c r="Y95" s="97" t="s">
        <v>52</v>
      </c>
      <c r="Z95" s="98">
        <v>2</v>
      </c>
      <c r="AA95" s="98">
        <v>4.9999999999999998E-7</v>
      </c>
      <c r="AB95" s="98">
        <v>9.9999999999999995E-7</v>
      </c>
      <c r="AC95" s="99" t="s">
        <v>98</v>
      </c>
      <c r="AD95" s="97" t="s">
        <v>53</v>
      </c>
      <c r="AE95" s="97" t="s">
        <v>195</v>
      </c>
      <c r="AF95" s="98">
        <v>12.2</v>
      </c>
      <c r="AG95" s="98">
        <v>2013</v>
      </c>
      <c r="AH95" s="97" t="s">
        <v>31</v>
      </c>
      <c r="AI95" s="97" t="s">
        <v>193</v>
      </c>
      <c r="AJ95" s="100">
        <v>41346</v>
      </c>
      <c r="AN95" s="131">
        <v>9463</v>
      </c>
      <c r="AO95" s="132" t="s">
        <v>403</v>
      </c>
      <c r="AP95" s="131">
        <v>2</v>
      </c>
      <c r="AQ95" s="132" t="s">
        <v>52</v>
      </c>
      <c r="AR95" s="131">
        <v>1</v>
      </c>
      <c r="AS95" s="131">
        <v>4.9999999999999998E-7</v>
      </c>
      <c r="AT95" s="131">
        <v>4.9999999999999998E-7</v>
      </c>
      <c r="AU95" s="133" t="s">
        <v>98</v>
      </c>
      <c r="AV95" s="131">
        <v>4.9999999999999998E-7</v>
      </c>
      <c r="AW95" s="132" t="s">
        <v>53</v>
      </c>
      <c r="AX95" s="132" t="s">
        <v>388</v>
      </c>
      <c r="AY95" s="131">
        <v>7.7</v>
      </c>
      <c r="AZ95" s="131">
        <v>2013</v>
      </c>
      <c r="BA95" s="132" t="s">
        <v>7</v>
      </c>
      <c r="BB95" s="132" t="s">
        <v>386</v>
      </c>
      <c r="BC95" s="134">
        <v>41316</v>
      </c>
      <c r="BG95" s="14">
        <v>9559</v>
      </c>
      <c r="BH95" s="15" t="s">
        <v>799</v>
      </c>
      <c r="BI95" s="16">
        <v>3</v>
      </c>
      <c r="BJ95" s="15" t="s">
        <v>44</v>
      </c>
      <c r="BK95" s="16">
        <v>1</v>
      </c>
      <c r="BL95" s="16">
        <v>1.7999999999999999E-6</v>
      </c>
      <c r="BM95" s="16">
        <v>1.7999999999999999E-6</v>
      </c>
      <c r="BN95" s="17" t="s">
        <v>98</v>
      </c>
      <c r="BO95" s="16">
        <v>1.7999999999999999E-6</v>
      </c>
      <c r="BP95" s="15" t="s">
        <v>44</v>
      </c>
      <c r="BQ95" s="15" t="s">
        <v>761</v>
      </c>
      <c r="BR95" s="16">
        <v>14.1</v>
      </c>
      <c r="BS95" s="16">
        <v>2013</v>
      </c>
      <c r="BT95" s="15" t="s">
        <v>31</v>
      </c>
      <c r="BU95" s="15" t="s">
        <v>758</v>
      </c>
      <c r="BV95" s="18">
        <v>41346</v>
      </c>
    </row>
    <row r="96" spans="2:74" ht="39">
      <c r="B96" s="14"/>
      <c r="C96" s="15"/>
      <c r="D96" s="16"/>
      <c r="E96" s="15"/>
      <c r="F96" s="16"/>
      <c r="G96" s="16"/>
      <c r="H96" s="16"/>
      <c r="I96" s="17"/>
      <c r="J96" s="16"/>
      <c r="K96" s="15"/>
      <c r="L96" s="15"/>
      <c r="M96" s="16"/>
      <c r="N96" s="16"/>
      <c r="O96" s="15"/>
      <c r="P96" s="15"/>
      <c r="Q96" s="18"/>
      <c r="V96" s="96">
        <v>9596</v>
      </c>
      <c r="W96" s="97" t="s">
        <v>245</v>
      </c>
      <c r="X96" s="98">
        <v>3</v>
      </c>
      <c r="Y96" s="97" t="s">
        <v>347</v>
      </c>
      <c r="Z96" s="98">
        <v>2</v>
      </c>
      <c r="AA96" s="98">
        <v>5.5999999999999997E-6</v>
      </c>
      <c r="AB96" s="98">
        <v>1.1199999999999999E-5</v>
      </c>
      <c r="AC96" s="99" t="s">
        <v>98</v>
      </c>
      <c r="AD96" s="97" t="s">
        <v>51</v>
      </c>
      <c r="AE96" s="97" t="s">
        <v>195</v>
      </c>
      <c r="AF96" s="98">
        <v>12.2</v>
      </c>
      <c r="AG96" s="98">
        <v>2013</v>
      </c>
      <c r="AH96" s="97" t="s">
        <v>31</v>
      </c>
      <c r="AI96" s="97" t="s">
        <v>193</v>
      </c>
      <c r="AJ96" s="100">
        <v>41346</v>
      </c>
      <c r="AN96" s="131">
        <v>9839</v>
      </c>
      <c r="AO96" s="132" t="s">
        <v>490</v>
      </c>
      <c r="AP96" s="131">
        <v>2</v>
      </c>
      <c r="AQ96" s="132" t="s">
        <v>52</v>
      </c>
      <c r="AR96" s="131">
        <v>1</v>
      </c>
      <c r="AS96" s="131">
        <v>4.9999999999999998E-7</v>
      </c>
      <c r="AT96" s="131">
        <v>4.9999999999999998E-7</v>
      </c>
      <c r="AU96" s="133" t="s">
        <v>98</v>
      </c>
      <c r="AV96" s="131">
        <v>4.9999999999999998E-7</v>
      </c>
      <c r="AW96" s="132" t="s">
        <v>53</v>
      </c>
      <c r="AX96" s="132" t="s">
        <v>195</v>
      </c>
      <c r="AY96" s="131">
        <v>9.1999999999999993</v>
      </c>
      <c r="AZ96" s="131">
        <v>2013</v>
      </c>
      <c r="BA96" s="132" t="s">
        <v>31</v>
      </c>
      <c r="BB96" s="132" t="s">
        <v>450</v>
      </c>
      <c r="BC96" s="134">
        <v>41317</v>
      </c>
      <c r="BG96" s="14">
        <v>9912</v>
      </c>
      <c r="BH96" s="15" t="s">
        <v>716</v>
      </c>
      <c r="BI96" s="16">
        <v>2</v>
      </c>
      <c r="BJ96" s="15" t="s">
        <v>44</v>
      </c>
      <c r="BK96" s="16">
        <v>3</v>
      </c>
      <c r="BL96" s="16">
        <v>1.7999999999999999E-6</v>
      </c>
      <c r="BM96" s="16">
        <v>5.4E-6</v>
      </c>
      <c r="BN96" s="17" t="s">
        <v>98</v>
      </c>
      <c r="BO96" s="16">
        <v>5.4E-6</v>
      </c>
      <c r="BP96" s="15" t="s">
        <v>44</v>
      </c>
      <c r="BQ96" s="15" t="s">
        <v>708</v>
      </c>
      <c r="BR96" s="16">
        <v>9.9</v>
      </c>
      <c r="BS96" s="16">
        <v>2013</v>
      </c>
      <c r="BT96" s="15" t="s">
        <v>7</v>
      </c>
      <c r="BU96" s="15" t="s">
        <v>705</v>
      </c>
      <c r="BV96" s="18">
        <v>41331</v>
      </c>
    </row>
    <row r="97" spans="2:74" ht="39">
      <c r="B97" s="14"/>
      <c r="C97" s="15"/>
      <c r="D97" s="16"/>
      <c r="E97" s="15"/>
      <c r="F97" s="16"/>
      <c r="G97" s="16"/>
      <c r="H97" s="16"/>
      <c r="I97" s="17"/>
      <c r="J97" s="16"/>
      <c r="K97" s="15"/>
      <c r="L97" s="15"/>
      <c r="M97" s="16"/>
      <c r="N97" s="16"/>
      <c r="O97" s="15"/>
      <c r="P97" s="15"/>
      <c r="Q97" s="18"/>
      <c r="V97" s="96">
        <v>9597</v>
      </c>
      <c r="W97" s="97" t="s">
        <v>246</v>
      </c>
      <c r="X97" s="98">
        <v>3</v>
      </c>
      <c r="Y97" s="97" t="s">
        <v>347</v>
      </c>
      <c r="Z97" s="98">
        <v>1</v>
      </c>
      <c r="AA97" s="98">
        <v>5.5999999999999997E-6</v>
      </c>
      <c r="AB97" s="98">
        <v>5.5999999999999997E-6</v>
      </c>
      <c r="AC97" s="99" t="s">
        <v>98</v>
      </c>
      <c r="AD97" s="97" t="s">
        <v>51</v>
      </c>
      <c r="AE97" s="97" t="s">
        <v>195</v>
      </c>
      <c r="AF97" s="98">
        <v>13.4</v>
      </c>
      <c r="AG97" s="98">
        <v>2013</v>
      </c>
      <c r="AH97" s="97" t="s">
        <v>31</v>
      </c>
      <c r="AI97" s="97" t="s">
        <v>193</v>
      </c>
      <c r="AJ97" s="100">
        <v>41346</v>
      </c>
      <c r="AN97" s="131">
        <v>10007</v>
      </c>
      <c r="AO97" s="132" t="s">
        <v>465</v>
      </c>
      <c r="AP97" s="131">
        <v>2</v>
      </c>
      <c r="AQ97" s="132" t="s">
        <v>52</v>
      </c>
      <c r="AR97" s="131">
        <v>1</v>
      </c>
      <c r="AS97" s="131">
        <v>4.9999999999999998E-7</v>
      </c>
      <c r="AT97" s="131">
        <v>4.9999999999999998E-7</v>
      </c>
      <c r="AU97" s="133" t="s">
        <v>98</v>
      </c>
      <c r="AV97" s="131">
        <v>4.9999999999999998E-7</v>
      </c>
      <c r="AW97" s="132" t="s">
        <v>53</v>
      </c>
      <c r="AX97" s="132" t="s">
        <v>195</v>
      </c>
      <c r="AY97" s="131">
        <v>7.5</v>
      </c>
      <c r="AZ97" s="131">
        <v>2013</v>
      </c>
      <c r="BA97" s="132" t="s">
        <v>7</v>
      </c>
      <c r="BB97" s="132" t="s">
        <v>450</v>
      </c>
      <c r="BC97" s="134">
        <v>41317</v>
      </c>
      <c r="BG97" s="14">
        <v>9558</v>
      </c>
      <c r="BH97" s="15" t="s">
        <v>798</v>
      </c>
      <c r="BI97" s="16">
        <v>3</v>
      </c>
      <c r="BJ97" s="15" t="s">
        <v>44</v>
      </c>
      <c r="BK97" s="16">
        <v>11</v>
      </c>
      <c r="BL97" s="16">
        <v>1.7999999999999999E-6</v>
      </c>
      <c r="BM97" s="16">
        <v>1.98E-5</v>
      </c>
      <c r="BN97" s="17" t="s">
        <v>98</v>
      </c>
      <c r="BO97" s="16">
        <v>1.98E-5</v>
      </c>
      <c r="BP97" s="15" t="s">
        <v>44</v>
      </c>
      <c r="BQ97" s="15" t="s">
        <v>761</v>
      </c>
      <c r="BR97" s="16">
        <v>14.4</v>
      </c>
      <c r="BS97" s="16">
        <v>2013</v>
      </c>
      <c r="BT97" s="15" t="s">
        <v>31</v>
      </c>
      <c r="BU97" s="15" t="s">
        <v>758</v>
      </c>
      <c r="BV97" s="18">
        <v>41346</v>
      </c>
    </row>
    <row r="98" spans="2:74" ht="26.25">
      <c r="B98" s="14"/>
      <c r="C98" s="15"/>
      <c r="D98" s="16"/>
      <c r="E98" s="15"/>
      <c r="F98" s="16"/>
      <c r="G98" s="16"/>
      <c r="H98" s="16"/>
      <c r="I98" s="17"/>
      <c r="J98" s="16"/>
      <c r="K98" s="15"/>
      <c r="L98" s="15"/>
      <c r="M98" s="16"/>
      <c r="N98" s="16"/>
      <c r="O98" s="15"/>
      <c r="P98" s="15"/>
      <c r="Q98" s="18"/>
      <c r="V98" s="96">
        <v>9598</v>
      </c>
      <c r="W98" s="97" t="s">
        <v>247</v>
      </c>
      <c r="X98" s="98">
        <v>3</v>
      </c>
      <c r="Y98" s="97" t="s">
        <v>44</v>
      </c>
      <c r="Z98" s="98">
        <v>1</v>
      </c>
      <c r="AA98" s="98">
        <v>1.7999999999999999E-6</v>
      </c>
      <c r="AB98" s="98">
        <v>1.7999999999999999E-6</v>
      </c>
      <c r="AC98" s="99" t="s">
        <v>98</v>
      </c>
      <c r="AD98" s="97" t="s">
        <v>44</v>
      </c>
      <c r="AE98" s="97" t="s">
        <v>195</v>
      </c>
      <c r="AF98" s="98">
        <v>13.3</v>
      </c>
      <c r="AG98" s="98">
        <v>2013</v>
      </c>
      <c r="AH98" s="97" t="s">
        <v>31</v>
      </c>
      <c r="AI98" s="97" t="s">
        <v>193</v>
      </c>
      <c r="AJ98" s="100">
        <v>41346</v>
      </c>
      <c r="AN98" s="131">
        <v>9767</v>
      </c>
      <c r="AO98" s="132" t="s">
        <v>534</v>
      </c>
      <c r="AP98" s="131">
        <v>2</v>
      </c>
      <c r="AQ98" s="132" t="s">
        <v>347</v>
      </c>
      <c r="AR98" s="131">
        <v>1</v>
      </c>
      <c r="AS98" s="131">
        <v>5.5999999999999997E-6</v>
      </c>
      <c r="AT98" s="131">
        <v>5.5999999999999997E-6</v>
      </c>
      <c r="AU98" s="133" t="s">
        <v>98</v>
      </c>
      <c r="AV98" s="131">
        <v>5.5999999999999997E-6</v>
      </c>
      <c r="AW98" s="132" t="s">
        <v>51</v>
      </c>
      <c r="AX98" s="132" t="s">
        <v>195</v>
      </c>
      <c r="AY98" s="131">
        <v>11.3</v>
      </c>
      <c r="AZ98" s="131">
        <v>2013</v>
      </c>
      <c r="BA98" s="132" t="s">
        <v>31</v>
      </c>
      <c r="BB98" s="132" t="s">
        <v>450</v>
      </c>
      <c r="BC98" s="134">
        <v>41331</v>
      </c>
      <c r="BG98" s="14">
        <v>9555</v>
      </c>
      <c r="BH98" s="15" t="s">
        <v>795</v>
      </c>
      <c r="BI98" s="16">
        <v>3</v>
      </c>
      <c r="BJ98" s="15" t="s">
        <v>44</v>
      </c>
      <c r="BK98" s="16">
        <v>70</v>
      </c>
      <c r="BL98" s="16">
        <v>1.7999999999999999E-6</v>
      </c>
      <c r="BM98" s="16">
        <v>1.26E-4</v>
      </c>
      <c r="BN98" s="17" t="s">
        <v>98</v>
      </c>
      <c r="BO98" s="16">
        <v>1.26E-4</v>
      </c>
      <c r="BP98" s="15" t="s">
        <v>44</v>
      </c>
      <c r="BQ98" s="15" t="s">
        <v>761</v>
      </c>
      <c r="BR98" s="16">
        <v>17.3</v>
      </c>
      <c r="BS98" s="16">
        <v>2013</v>
      </c>
      <c r="BT98" s="15" t="s">
        <v>31</v>
      </c>
      <c r="BU98" s="15" t="s">
        <v>758</v>
      </c>
      <c r="BV98" s="18">
        <v>41346</v>
      </c>
    </row>
    <row r="99" spans="2:74" ht="26.25">
      <c r="B99" s="14"/>
      <c r="C99" s="15"/>
      <c r="D99" s="16"/>
      <c r="E99" s="15"/>
      <c r="F99" s="16"/>
      <c r="G99" s="16"/>
      <c r="H99" s="16"/>
      <c r="I99" s="17"/>
      <c r="J99" s="16"/>
      <c r="K99" s="15"/>
      <c r="L99" s="15"/>
      <c r="M99" s="16"/>
      <c r="N99" s="16"/>
      <c r="O99" s="15"/>
      <c r="P99" s="15"/>
      <c r="Q99" s="18"/>
      <c r="V99" s="96">
        <v>9601</v>
      </c>
      <c r="W99" s="97" t="s">
        <v>251</v>
      </c>
      <c r="X99" s="98">
        <v>3</v>
      </c>
      <c r="Y99" s="97" t="s">
        <v>346</v>
      </c>
      <c r="Z99" s="98">
        <v>3</v>
      </c>
      <c r="AA99" s="98">
        <v>4.0299999999999997E-5</v>
      </c>
      <c r="AB99" s="98">
        <v>1.2089999999999998E-4</v>
      </c>
      <c r="AC99" s="99" t="s">
        <v>98</v>
      </c>
      <c r="AD99" s="97" t="s">
        <v>66</v>
      </c>
      <c r="AE99" s="97" t="s">
        <v>195</v>
      </c>
      <c r="AF99" s="98">
        <v>13.6</v>
      </c>
      <c r="AG99" s="98">
        <v>2013</v>
      </c>
      <c r="AH99" s="97" t="s">
        <v>31</v>
      </c>
      <c r="AI99" s="97" t="s">
        <v>193</v>
      </c>
      <c r="AJ99" s="100">
        <v>41346</v>
      </c>
      <c r="AN99" s="131">
        <v>9451</v>
      </c>
      <c r="AO99" s="132" t="s">
        <v>391</v>
      </c>
      <c r="AP99" s="131">
        <v>2</v>
      </c>
      <c r="AQ99" s="132" t="s">
        <v>347</v>
      </c>
      <c r="AR99" s="131">
        <v>1</v>
      </c>
      <c r="AS99" s="131">
        <v>5.5999999999999997E-6</v>
      </c>
      <c r="AT99" s="131">
        <v>5.5999999999999997E-6</v>
      </c>
      <c r="AU99" s="133" t="s">
        <v>98</v>
      </c>
      <c r="AV99" s="131">
        <v>5.5999999999999997E-6</v>
      </c>
      <c r="AW99" s="132" t="s">
        <v>51</v>
      </c>
      <c r="AX99" s="132" t="s">
        <v>388</v>
      </c>
      <c r="AY99" s="131">
        <v>7.5</v>
      </c>
      <c r="AZ99" s="131">
        <v>2013</v>
      </c>
      <c r="BA99" s="132" t="s">
        <v>7</v>
      </c>
      <c r="BB99" s="132" t="s">
        <v>386</v>
      </c>
      <c r="BC99" s="134">
        <v>41316</v>
      </c>
      <c r="BG99" s="14">
        <v>9560</v>
      </c>
      <c r="BH99" s="15" t="s">
        <v>800</v>
      </c>
      <c r="BI99" s="16">
        <v>3</v>
      </c>
      <c r="BJ99" s="15" t="s">
        <v>44</v>
      </c>
      <c r="BK99" s="16">
        <v>12</v>
      </c>
      <c r="BL99" s="16">
        <v>1.7999999999999999E-6</v>
      </c>
      <c r="BM99" s="16">
        <v>2.16E-5</v>
      </c>
      <c r="BN99" s="17" t="s">
        <v>98</v>
      </c>
      <c r="BO99" s="16">
        <v>2.16E-5</v>
      </c>
      <c r="BP99" s="15" t="s">
        <v>44</v>
      </c>
      <c r="BQ99" s="15" t="s">
        <v>761</v>
      </c>
      <c r="BR99" s="16">
        <v>13.3</v>
      </c>
      <c r="BS99" s="16">
        <v>2013</v>
      </c>
      <c r="BT99" s="15" t="s">
        <v>31</v>
      </c>
      <c r="BU99" s="15" t="s">
        <v>758</v>
      </c>
      <c r="BV99" s="18">
        <v>41346</v>
      </c>
    </row>
    <row r="100" spans="2:74" ht="39">
      <c r="B100" s="14"/>
      <c r="C100" s="15"/>
      <c r="D100" s="16"/>
      <c r="E100" s="15"/>
      <c r="F100" s="16"/>
      <c r="G100" s="16"/>
      <c r="H100" s="16"/>
      <c r="I100" s="17"/>
      <c r="J100" s="16"/>
      <c r="K100" s="15"/>
      <c r="L100" s="15"/>
      <c r="M100" s="16"/>
      <c r="N100" s="16"/>
      <c r="O100" s="15"/>
      <c r="P100" s="15"/>
      <c r="Q100" s="18"/>
      <c r="V100" s="96">
        <v>9604</v>
      </c>
      <c r="W100" s="97" t="s">
        <v>255</v>
      </c>
      <c r="X100" s="98">
        <v>3</v>
      </c>
      <c r="Y100" s="97" t="s">
        <v>18</v>
      </c>
      <c r="Z100" s="98">
        <v>1</v>
      </c>
      <c r="AA100" s="98">
        <v>1.3699999999999999E-5</v>
      </c>
      <c r="AB100" s="98">
        <v>1.3699999999999999E-5</v>
      </c>
      <c r="AC100" s="99" t="s">
        <v>98</v>
      </c>
      <c r="AD100" s="97" t="s">
        <v>53</v>
      </c>
      <c r="AE100" s="97" t="s">
        <v>195</v>
      </c>
      <c r="AF100" s="98">
        <v>11.7</v>
      </c>
      <c r="AG100" s="98">
        <v>2013</v>
      </c>
      <c r="AH100" s="97" t="s">
        <v>31</v>
      </c>
      <c r="AI100" s="97" t="s">
        <v>193</v>
      </c>
      <c r="AJ100" s="100">
        <v>41346</v>
      </c>
      <c r="AN100" s="131">
        <v>9450</v>
      </c>
      <c r="AO100" s="132" t="s">
        <v>390</v>
      </c>
      <c r="AP100" s="131">
        <v>2</v>
      </c>
      <c r="AQ100" s="132" t="s">
        <v>347</v>
      </c>
      <c r="AR100" s="131">
        <v>1</v>
      </c>
      <c r="AS100" s="131">
        <v>5.5999999999999997E-6</v>
      </c>
      <c r="AT100" s="131">
        <v>5.5999999999999997E-6</v>
      </c>
      <c r="AU100" s="133" t="s">
        <v>98</v>
      </c>
      <c r="AV100" s="131">
        <v>5.5999999999999997E-6</v>
      </c>
      <c r="AW100" s="132" t="s">
        <v>51</v>
      </c>
      <c r="AX100" s="132" t="s">
        <v>388</v>
      </c>
      <c r="AY100" s="131">
        <v>12.9</v>
      </c>
      <c r="AZ100" s="131">
        <v>2013</v>
      </c>
      <c r="BA100" s="132" t="s">
        <v>7</v>
      </c>
      <c r="BB100" s="132" t="s">
        <v>386</v>
      </c>
      <c r="BC100" s="134">
        <v>41316</v>
      </c>
      <c r="BG100" s="14">
        <v>9910</v>
      </c>
      <c r="BH100" s="15" t="s">
        <v>714</v>
      </c>
      <c r="BI100" s="16">
        <v>2</v>
      </c>
      <c r="BJ100" s="15" t="s">
        <v>44</v>
      </c>
      <c r="BK100" s="16">
        <v>1</v>
      </c>
      <c r="BL100" s="16">
        <v>1.7999999999999999E-6</v>
      </c>
      <c r="BM100" s="16">
        <v>1.7999999999999999E-6</v>
      </c>
      <c r="BN100" s="17" t="s">
        <v>98</v>
      </c>
      <c r="BO100" s="16">
        <v>1.7999999999999999E-6</v>
      </c>
      <c r="BP100" s="15" t="s">
        <v>44</v>
      </c>
      <c r="BQ100" s="15" t="s">
        <v>708</v>
      </c>
      <c r="BR100" s="16">
        <v>9.1999999999999993</v>
      </c>
      <c r="BS100" s="16">
        <v>2013</v>
      </c>
      <c r="BT100" s="15" t="s">
        <v>7</v>
      </c>
      <c r="BU100" s="15" t="s">
        <v>705</v>
      </c>
      <c r="BV100" s="18">
        <v>41331</v>
      </c>
    </row>
    <row r="101" spans="2:74" ht="51.75">
      <c r="B101" s="14"/>
      <c r="C101" s="15"/>
      <c r="D101" s="16"/>
      <c r="E101" s="15"/>
      <c r="F101" s="16"/>
      <c r="G101" s="16"/>
      <c r="H101" s="16"/>
      <c r="I101" s="17"/>
      <c r="J101" s="16"/>
      <c r="K101" s="15"/>
      <c r="L101" s="15"/>
      <c r="M101" s="16"/>
      <c r="N101" s="16"/>
      <c r="O101" s="15"/>
      <c r="P101" s="15"/>
      <c r="Q101" s="18"/>
      <c r="V101" s="96">
        <v>9605</v>
      </c>
      <c r="W101" s="97" t="s">
        <v>256</v>
      </c>
      <c r="X101" s="98">
        <v>3</v>
      </c>
      <c r="Y101" s="97" t="s">
        <v>49</v>
      </c>
      <c r="Z101" s="98">
        <v>2</v>
      </c>
      <c r="AA101" s="98">
        <v>1.01E-5</v>
      </c>
      <c r="AB101" s="98">
        <v>2.02E-5</v>
      </c>
      <c r="AC101" s="99" t="s">
        <v>98</v>
      </c>
      <c r="AD101" s="97" t="s">
        <v>66</v>
      </c>
      <c r="AE101" s="97" t="s">
        <v>195</v>
      </c>
      <c r="AF101" s="98">
        <v>13.4</v>
      </c>
      <c r="AG101" s="98">
        <v>2013</v>
      </c>
      <c r="AH101" s="97" t="s">
        <v>31</v>
      </c>
      <c r="AI101" s="97" t="s">
        <v>193</v>
      </c>
      <c r="AJ101" s="100">
        <v>41346</v>
      </c>
      <c r="AN101" s="131">
        <v>9765</v>
      </c>
      <c r="AO101" s="132" t="s">
        <v>532</v>
      </c>
      <c r="AP101" s="131">
        <v>2</v>
      </c>
      <c r="AQ101" s="132" t="s">
        <v>347</v>
      </c>
      <c r="AR101" s="131">
        <v>1</v>
      </c>
      <c r="AS101" s="131">
        <v>5.5999999999999997E-6</v>
      </c>
      <c r="AT101" s="131">
        <v>5.5999999999999997E-6</v>
      </c>
      <c r="AU101" s="133" t="s">
        <v>98</v>
      </c>
      <c r="AV101" s="131">
        <v>5.5999999999999997E-6</v>
      </c>
      <c r="AW101" s="132" t="s">
        <v>51</v>
      </c>
      <c r="AX101" s="132" t="s">
        <v>195</v>
      </c>
      <c r="AY101" s="131">
        <v>9.9</v>
      </c>
      <c r="AZ101" s="131">
        <v>2013</v>
      </c>
      <c r="BA101" s="132" t="s">
        <v>31</v>
      </c>
      <c r="BB101" s="132" t="s">
        <v>450</v>
      </c>
      <c r="BC101" s="134">
        <v>41331</v>
      </c>
      <c r="BG101" s="14">
        <v>9913</v>
      </c>
      <c r="BH101" s="15" t="s">
        <v>717</v>
      </c>
      <c r="BI101" s="16">
        <v>2</v>
      </c>
      <c r="BJ101" s="15" t="s">
        <v>44</v>
      </c>
      <c r="BK101" s="16">
        <v>2</v>
      </c>
      <c r="BL101" s="16">
        <v>1.7999999999999999E-6</v>
      </c>
      <c r="BM101" s="16">
        <v>3.5999999999999998E-6</v>
      </c>
      <c r="BN101" s="17" t="s">
        <v>98</v>
      </c>
      <c r="BO101" s="16">
        <v>3.5999999999999998E-6</v>
      </c>
      <c r="BP101" s="15" t="s">
        <v>44</v>
      </c>
      <c r="BQ101" s="15" t="s">
        <v>708</v>
      </c>
      <c r="BR101" s="16">
        <v>8.3000000000000007</v>
      </c>
      <c r="BS101" s="16">
        <v>2013</v>
      </c>
      <c r="BT101" s="15" t="s">
        <v>7</v>
      </c>
      <c r="BU101" s="15" t="s">
        <v>705</v>
      </c>
      <c r="BV101" s="18">
        <v>41331</v>
      </c>
    </row>
    <row r="102" spans="2:74" ht="26.25">
      <c r="B102" s="14"/>
      <c r="C102" s="15"/>
      <c r="D102" s="16"/>
      <c r="E102" s="15"/>
      <c r="F102" s="16"/>
      <c r="G102" s="16"/>
      <c r="H102" s="16"/>
      <c r="I102" s="17"/>
      <c r="J102" s="16"/>
      <c r="K102" s="15"/>
      <c r="L102" s="15"/>
      <c r="M102" s="16"/>
      <c r="N102" s="16"/>
      <c r="O102" s="15"/>
      <c r="P102" s="15"/>
      <c r="Q102" s="18"/>
      <c r="V102" s="96">
        <v>9605</v>
      </c>
      <c r="W102" s="97" t="s">
        <v>256</v>
      </c>
      <c r="X102" s="98">
        <v>3</v>
      </c>
      <c r="Y102" s="97" t="s">
        <v>346</v>
      </c>
      <c r="Z102" s="98">
        <v>1</v>
      </c>
      <c r="AA102" s="98">
        <v>4.0299999999999997E-5</v>
      </c>
      <c r="AB102" s="98">
        <v>4.0299999999999997E-5</v>
      </c>
      <c r="AC102" s="99" t="s">
        <v>98</v>
      </c>
      <c r="AD102" s="97" t="s">
        <v>66</v>
      </c>
      <c r="AE102" s="97" t="s">
        <v>195</v>
      </c>
      <c r="AF102" s="98">
        <v>13.4</v>
      </c>
      <c r="AG102" s="98">
        <v>2013</v>
      </c>
      <c r="AH102" s="97" t="s">
        <v>31</v>
      </c>
      <c r="AI102" s="97" t="s">
        <v>193</v>
      </c>
      <c r="AJ102" s="100">
        <v>41346</v>
      </c>
      <c r="AN102" s="131">
        <v>9952</v>
      </c>
      <c r="AO102" s="132" t="s">
        <v>524</v>
      </c>
      <c r="AP102" s="131">
        <v>2</v>
      </c>
      <c r="AQ102" s="132" t="s">
        <v>347</v>
      </c>
      <c r="AR102" s="131">
        <v>3</v>
      </c>
      <c r="AS102" s="131">
        <v>5.5999999999999997E-6</v>
      </c>
      <c r="AT102" s="131">
        <v>1.6799999999999998E-5</v>
      </c>
      <c r="AU102" s="133" t="s">
        <v>98</v>
      </c>
      <c r="AV102" s="131">
        <v>1.6799999999999998E-5</v>
      </c>
      <c r="AW102" s="132" t="s">
        <v>51</v>
      </c>
      <c r="AX102" s="132" t="s">
        <v>195</v>
      </c>
      <c r="AY102" s="131">
        <v>8</v>
      </c>
      <c r="AZ102" s="131">
        <v>2013</v>
      </c>
      <c r="BA102" s="132" t="s">
        <v>7</v>
      </c>
      <c r="BB102" s="132" t="s">
        <v>450</v>
      </c>
      <c r="BC102" s="134">
        <v>41331</v>
      </c>
      <c r="BG102" s="14">
        <v>9553</v>
      </c>
      <c r="BH102" s="15" t="s">
        <v>793</v>
      </c>
      <c r="BI102" s="16">
        <v>3</v>
      </c>
      <c r="BJ102" s="15" t="s">
        <v>44</v>
      </c>
      <c r="BK102" s="16">
        <v>52</v>
      </c>
      <c r="BL102" s="16">
        <v>1.7999999999999999E-6</v>
      </c>
      <c r="BM102" s="16">
        <v>9.3599999999999998E-5</v>
      </c>
      <c r="BN102" s="17" t="s">
        <v>98</v>
      </c>
      <c r="BO102" s="16">
        <v>9.3599999999999998E-5</v>
      </c>
      <c r="BP102" s="15" t="s">
        <v>44</v>
      </c>
      <c r="BQ102" s="15" t="s">
        <v>761</v>
      </c>
      <c r="BR102" s="16">
        <v>21.2</v>
      </c>
      <c r="BS102" s="16">
        <v>2013</v>
      </c>
      <c r="BT102" s="15" t="s">
        <v>31</v>
      </c>
      <c r="BU102" s="15" t="s">
        <v>758</v>
      </c>
      <c r="BV102" s="18">
        <v>41346</v>
      </c>
    </row>
    <row r="103" spans="2:74" ht="51.75">
      <c r="B103" s="14"/>
      <c r="C103" s="15"/>
      <c r="D103" s="16"/>
      <c r="E103" s="15"/>
      <c r="F103" s="16"/>
      <c r="G103" s="16"/>
      <c r="H103" s="16"/>
      <c r="I103" s="17"/>
      <c r="J103" s="16"/>
      <c r="K103" s="15"/>
      <c r="L103" s="15"/>
      <c r="M103" s="16"/>
      <c r="N103" s="16"/>
      <c r="O103" s="15"/>
      <c r="P103" s="15"/>
      <c r="Q103" s="18"/>
      <c r="V103" s="96">
        <v>9606</v>
      </c>
      <c r="W103" s="97" t="s">
        <v>257</v>
      </c>
      <c r="X103" s="98">
        <v>3</v>
      </c>
      <c r="Y103" s="97" t="s">
        <v>49</v>
      </c>
      <c r="Z103" s="98">
        <v>2</v>
      </c>
      <c r="AA103" s="98">
        <v>1.01E-5</v>
      </c>
      <c r="AB103" s="98">
        <v>2.02E-5</v>
      </c>
      <c r="AC103" s="99" t="s">
        <v>98</v>
      </c>
      <c r="AD103" s="97" t="s">
        <v>66</v>
      </c>
      <c r="AE103" s="97" t="s">
        <v>195</v>
      </c>
      <c r="AF103" s="98">
        <v>14.3</v>
      </c>
      <c r="AG103" s="98">
        <v>2013</v>
      </c>
      <c r="AH103" s="97" t="s">
        <v>31</v>
      </c>
      <c r="AI103" s="97" t="s">
        <v>193</v>
      </c>
      <c r="AJ103" s="100">
        <v>41346</v>
      </c>
      <c r="AN103" s="131">
        <v>9951</v>
      </c>
      <c r="AO103" s="132" t="s">
        <v>523</v>
      </c>
      <c r="AP103" s="131">
        <v>2</v>
      </c>
      <c r="AQ103" s="132" t="s">
        <v>347</v>
      </c>
      <c r="AR103" s="131">
        <v>1</v>
      </c>
      <c r="AS103" s="131">
        <v>5.5999999999999997E-6</v>
      </c>
      <c r="AT103" s="131">
        <v>5.5999999999999997E-6</v>
      </c>
      <c r="AU103" s="133" t="s">
        <v>98</v>
      </c>
      <c r="AV103" s="131">
        <v>5.5999999999999997E-6</v>
      </c>
      <c r="AW103" s="132" t="s">
        <v>51</v>
      </c>
      <c r="AX103" s="132" t="s">
        <v>195</v>
      </c>
      <c r="AY103" s="131">
        <v>8.8000000000000007</v>
      </c>
      <c r="AZ103" s="131">
        <v>2013</v>
      </c>
      <c r="BA103" s="132" t="s">
        <v>7</v>
      </c>
      <c r="BB103" s="132" t="s">
        <v>450</v>
      </c>
      <c r="BC103" s="134">
        <v>41331</v>
      </c>
      <c r="BG103" s="14">
        <v>9909</v>
      </c>
      <c r="BH103" s="15" t="s">
        <v>713</v>
      </c>
      <c r="BI103" s="16">
        <v>2</v>
      </c>
      <c r="BJ103" s="15" t="s">
        <v>44</v>
      </c>
      <c r="BK103" s="16">
        <v>1</v>
      </c>
      <c r="BL103" s="16">
        <v>1.7999999999999999E-6</v>
      </c>
      <c r="BM103" s="16">
        <v>1.7999999999999999E-6</v>
      </c>
      <c r="BN103" s="17" t="s">
        <v>98</v>
      </c>
      <c r="BO103" s="16">
        <v>1.7999999999999999E-6</v>
      </c>
      <c r="BP103" s="15" t="s">
        <v>44</v>
      </c>
      <c r="BQ103" s="15" t="s">
        <v>708</v>
      </c>
      <c r="BR103" s="16">
        <v>9.6999999999999993</v>
      </c>
      <c r="BS103" s="16">
        <v>2013</v>
      </c>
      <c r="BT103" s="15" t="s">
        <v>7</v>
      </c>
      <c r="BU103" s="15" t="s">
        <v>705</v>
      </c>
      <c r="BV103" s="18">
        <v>41331</v>
      </c>
    </row>
    <row r="104" spans="2:74" ht="26.25">
      <c r="B104" s="14"/>
      <c r="C104" s="15"/>
      <c r="D104" s="16"/>
      <c r="E104" s="15"/>
      <c r="F104" s="16"/>
      <c r="G104" s="16"/>
      <c r="H104" s="16"/>
      <c r="I104" s="17"/>
      <c r="J104" s="16"/>
      <c r="K104" s="15"/>
      <c r="L104" s="15"/>
      <c r="M104" s="16"/>
      <c r="N104" s="16"/>
      <c r="O104" s="15"/>
      <c r="P104" s="15"/>
      <c r="Q104" s="18"/>
      <c r="V104" s="96">
        <v>9606</v>
      </c>
      <c r="W104" s="97" t="s">
        <v>257</v>
      </c>
      <c r="X104" s="98">
        <v>3</v>
      </c>
      <c r="Y104" s="97" t="s">
        <v>346</v>
      </c>
      <c r="Z104" s="98">
        <v>1</v>
      </c>
      <c r="AA104" s="98">
        <v>4.0299999999999997E-5</v>
      </c>
      <c r="AB104" s="98">
        <v>4.0299999999999997E-5</v>
      </c>
      <c r="AC104" s="99" t="s">
        <v>98</v>
      </c>
      <c r="AD104" s="97" t="s">
        <v>66</v>
      </c>
      <c r="AE104" s="97" t="s">
        <v>195</v>
      </c>
      <c r="AF104" s="98">
        <v>14.3</v>
      </c>
      <c r="AG104" s="98">
        <v>2013</v>
      </c>
      <c r="AH104" s="97" t="s">
        <v>31</v>
      </c>
      <c r="AI104" s="97" t="s">
        <v>193</v>
      </c>
      <c r="AJ104" s="100">
        <v>41346</v>
      </c>
      <c r="AN104" s="131">
        <v>9953</v>
      </c>
      <c r="AO104" s="132" t="s">
        <v>525</v>
      </c>
      <c r="AP104" s="131">
        <v>2</v>
      </c>
      <c r="AQ104" s="132" t="s">
        <v>347</v>
      </c>
      <c r="AR104" s="131">
        <v>4</v>
      </c>
      <c r="AS104" s="131">
        <v>5.5999999999999997E-6</v>
      </c>
      <c r="AT104" s="131">
        <v>2.2399999999999999E-5</v>
      </c>
      <c r="AU104" s="133" t="s">
        <v>98</v>
      </c>
      <c r="AV104" s="131">
        <v>2.2399999999999999E-5</v>
      </c>
      <c r="AW104" s="132" t="s">
        <v>51</v>
      </c>
      <c r="AX104" s="132" t="s">
        <v>195</v>
      </c>
      <c r="AY104" s="131">
        <v>9.1</v>
      </c>
      <c r="AZ104" s="131">
        <v>2013</v>
      </c>
      <c r="BA104" s="132" t="s">
        <v>7</v>
      </c>
      <c r="BB104" s="132" t="s">
        <v>450</v>
      </c>
      <c r="BC104" s="134">
        <v>41331</v>
      </c>
      <c r="BG104" s="14">
        <v>9554</v>
      </c>
      <c r="BH104" s="15" t="s">
        <v>794</v>
      </c>
      <c r="BI104" s="16">
        <v>3</v>
      </c>
      <c r="BJ104" s="15" t="s">
        <v>44</v>
      </c>
      <c r="BK104" s="16">
        <v>7</v>
      </c>
      <c r="BL104" s="16">
        <v>1.7999999999999999E-6</v>
      </c>
      <c r="BM104" s="16">
        <v>1.26E-5</v>
      </c>
      <c r="BN104" s="17" t="s">
        <v>98</v>
      </c>
      <c r="BO104" s="16">
        <v>1.26E-5</v>
      </c>
      <c r="BP104" s="15" t="s">
        <v>44</v>
      </c>
      <c r="BQ104" s="15" t="s">
        <v>761</v>
      </c>
      <c r="BR104" s="16">
        <v>13.9</v>
      </c>
      <c r="BS104" s="16">
        <v>2013</v>
      </c>
      <c r="BT104" s="15" t="s">
        <v>31</v>
      </c>
      <c r="BU104" s="15" t="s">
        <v>758</v>
      </c>
      <c r="BV104" s="18">
        <v>41346</v>
      </c>
    </row>
    <row r="105" spans="2:74" ht="39">
      <c r="B105" s="14"/>
      <c r="C105" s="15"/>
      <c r="D105" s="16"/>
      <c r="E105" s="15"/>
      <c r="F105" s="16"/>
      <c r="G105" s="16"/>
      <c r="H105" s="16"/>
      <c r="I105" s="17"/>
      <c r="J105" s="16"/>
      <c r="K105" s="15"/>
      <c r="L105" s="15"/>
      <c r="M105" s="16"/>
      <c r="N105" s="16"/>
      <c r="O105" s="15"/>
      <c r="P105" s="15"/>
      <c r="Q105" s="18"/>
      <c r="V105" s="96">
        <v>9608</v>
      </c>
      <c r="W105" s="97" t="s">
        <v>259</v>
      </c>
      <c r="X105" s="98">
        <v>3</v>
      </c>
      <c r="Y105" s="97" t="s">
        <v>52</v>
      </c>
      <c r="Z105" s="98">
        <v>1</v>
      </c>
      <c r="AA105" s="98">
        <v>4.9999999999999998E-7</v>
      </c>
      <c r="AB105" s="98">
        <v>4.9999999999999998E-7</v>
      </c>
      <c r="AC105" s="99" t="s">
        <v>98</v>
      </c>
      <c r="AD105" s="97" t="s">
        <v>53</v>
      </c>
      <c r="AE105" s="97" t="s">
        <v>195</v>
      </c>
      <c r="AF105" s="98">
        <v>16.2</v>
      </c>
      <c r="AG105" s="98">
        <v>2013</v>
      </c>
      <c r="AH105" s="97" t="s">
        <v>31</v>
      </c>
      <c r="AI105" s="97" t="s">
        <v>193</v>
      </c>
      <c r="AJ105" s="100">
        <v>41346</v>
      </c>
      <c r="AN105" s="131">
        <v>9453</v>
      </c>
      <c r="AO105" s="132" t="s">
        <v>393</v>
      </c>
      <c r="AP105" s="131">
        <v>2</v>
      </c>
      <c r="AQ105" s="132" t="s">
        <v>347</v>
      </c>
      <c r="AR105" s="131">
        <v>1</v>
      </c>
      <c r="AS105" s="131">
        <v>5.5999999999999997E-6</v>
      </c>
      <c r="AT105" s="131">
        <v>5.5999999999999997E-6</v>
      </c>
      <c r="AU105" s="133" t="s">
        <v>98</v>
      </c>
      <c r="AV105" s="131">
        <v>5.5999999999999997E-6</v>
      </c>
      <c r="AW105" s="132" t="s">
        <v>51</v>
      </c>
      <c r="AX105" s="132" t="s">
        <v>388</v>
      </c>
      <c r="AY105" s="131">
        <v>8.1999999999999993</v>
      </c>
      <c r="AZ105" s="131">
        <v>2013</v>
      </c>
      <c r="BA105" s="132" t="s">
        <v>7</v>
      </c>
      <c r="BB105" s="132" t="s">
        <v>386</v>
      </c>
      <c r="BC105" s="134">
        <v>41316</v>
      </c>
      <c r="BG105" s="14">
        <v>9917</v>
      </c>
      <c r="BH105" s="15" t="s">
        <v>721</v>
      </c>
      <c r="BI105" s="16">
        <v>2</v>
      </c>
      <c r="BJ105" s="15" t="s">
        <v>44</v>
      </c>
      <c r="BK105" s="16">
        <v>1</v>
      </c>
      <c r="BL105" s="16">
        <v>1.7999999999999999E-6</v>
      </c>
      <c r="BM105" s="16">
        <v>1.7999999999999999E-6</v>
      </c>
      <c r="BN105" s="17" t="s">
        <v>98</v>
      </c>
      <c r="BO105" s="16">
        <v>1.7999999999999999E-6</v>
      </c>
      <c r="BP105" s="15" t="s">
        <v>44</v>
      </c>
      <c r="BQ105" s="15" t="s">
        <v>708</v>
      </c>
      <c r="BR105" s="16">
        <v>8.6999999999999993</v>
      </c>
      <c r="BS105" s="16">
        <v>2013</v>
      </c>
      <c r="BT105" s="15" t="s">
        <v>7</v>
      </c>
      <c r="BU105" s="15" t="s">
        <v>705</v>
      </c>
      <c r="BV105" s="18">
        <v>41331</v>
      </c>
    </row>
    <row r="106" spans="2:74" ht="26.25">
      <c r="B106" s="14"/>
      <c r="C106" s="15"/>
      <c r="D106" s="16"/>
      <c r="E106" s="15"/>
      <c r="F106" s="16"/>
      <c r="G106" s="16"/>
      <c r="H106" s="16"/>
      <c r="I106" s="17"/>
      <c r="J106" s="16"/>
      <c r="K106" s="15"/>
      <c r="L106" s="15"/>
      <c r="M106" s="16"/>
      <c r="N106" s="16"/>
      <c r="O106" s="15"/>
      <c r="P106" s="15"/>
      <c r="Q106" s="18"/>
      <c r="V106" s="96">
        <v>9609</v>
      </c>
      <c r="W106" s="97" t="s">
        <v>260</v>
      </c>
      <c r="X106" s="98">
        <v>3</v>
      </c>
      <c r="Y106" s="97" t="s">
        <v>346</v>
      </c>
      <c r="Z106" s="98">
        <v>2</v>
      </c>
      <c r="AA106" s="98">
        <v>4.0299999999999997E-5</v>
      </c>
      <c r="AB106" s="98">
        <v>8.0599999999999994E-5</v>
      </c>
      <c r="AC106" s="99" t="s">
        <v>98</v>
      </c>
      <c r="AD106" s="97" t="s">
        <v>66</v>
      </c>
      <c r="AE106" s="97" t="s">
        <v>195</v>
      </c>
      <c r="AF106" s="98">
        <v>16.8</v>
      </c>
      <c r="AG106" s="98">
        <v>2013</v>
      </c>
      <c r="AH106" s="97" t="s">
        <v>31</v>
      </c>
      <c r="AI106" s="97" t="s">
        <v>193</v>
      </c>
      <c r="AJ106" s="100">
        <v>41346</v>
      </c>
      <c r="AN106" s="131">
        <v>9454</v>
      </c>
      <c r="AO106" s="132" t="s">
        <v>394</v>
      </c>
      <c r="AP106" s="131">
        <v>2</v>
      </c>
      <c r="AQ106" s="132" t="s">
        <v>347</v>
      </c>
      <c r="AR106" s="131">
        <v>1</v>
      </c>
      <c r="AS106" s="131">
        <v>5.5999999999999997E-6</v>
      </c>
      <c r="AT106" s="131">
        <v>5.5999999999999997E-6</v>
      </c>
      <c r="AU106" s="133" t="s">
        <v>98</v>
      </c>
      <c r="AV106" s="131">
        <v>5.5999999999999997E-6</v>
      </c>
      <c r="AW106" s="132" t="s">
        <v>51</v>
      </c>
      <c r="AX106" s="132" t="s">
        <v>388</v>
      </c>
      <c r="AY106" s="131">
        <v>7.4</v>
      </c>
      <c r="AZ106" s="131">
        <v>2013</v>
      </c>
      <c r="BA106" s="132" t="s">
        <v>7</v>
      </c>
      <c r="BB106" s="132" t="s">
        <v>386</v>
      </c>
      <c r="BC106" s="134">
        <v>41316</v>
      </c>
      <c r="BG106" s="14">
        <v>9921</v>
      </c>
      <c r="BH106" s="15" t="s">
        <v>725</v>
      </c>
      <c r="BI106" s="16">
        <v>2</v>
      </c>
      <c r="BJ106" s="15" t="s">
        <v>44</v>
      </c>
      <c r="BK106" s="16">
        <v>1</v>
      </c>
      <c r="BL106" s="16">
        <v>1.7999999999999999E-6</v>
      </c>
      <c r="BM106" s="16">
        <v>1.7999999999999999E-6</v>
      </c>
      <c r="BN106" s="17" t="s">
        <v>98</v>
      </c>
      <c r="BO106" s="16">
        <v>1.7999999999999999E-6</v>
      </c>
      <c r="BP106" s="15" t="s">
        <v>44</v>
      </c>
      <c r="BQ106" s="15" t="s">
        <v>708</v>
      </c>
      <c r="BR106" s="16">
        <v>8.5</v>
      </c>
      <c r="BS106" s="16">
        <v>2013</v>
      </c>
      <c r="BT106" s="15" t="s">
        <v>7</v>
      </c>
      <c r="BU106" s="15" t="s">
        <v>705</v>
      </c>
      <c r="BV106" s="18">
        <v>41331</v>
      </c>
    </row>
    <row r="107" spans="2:74" ht="26.25">
      <c r="B107" s="14"/>
      <c r="C107" s="15"/>
      <c r="D107" s="16"/>
      <c r="E107" s="15"/>
      <c r="F107" s="16"/>
      <c r="G107" s="16"/>
      <c r="H107" s="16"/>
      <c r="I107" s="17"/>
      <c r="J107" s="16"/>
      <c r="K107" s="15"/>
      <c r="L107" s="15"/>
      <c r="M107" s="16"/>
      <c r="N107" s="16"/>
      <c r="O107" s="15"/>
      <c r="P107" s="15"/>
      <c r="Q107" s="18"/>
      <c r="V107" s="96">
        <v>9610</v>
      </c>
      <c r="W107" s="97" t="s">
        <v>261</v>
      </c>
      <c r="X107" s="98">
        <v>3</v>
      </c>
      <c r="Y107" s="97" t="s">
        <v>17</v>
      </c>
      <c r="Z107" s="98">
        <v>1</v>
      </c>
      <c r="AA107" s="98">
        <v>2.3999999999999999E-6</v>
      </c>
      <c r="AB107" s="98">
        <v>2.3999999999999999E-6</v>
      </c>
      <c r="AC107" s="99" t="s">
        <v>98</v>
      </c>
      <c r="AD107" s="97" t="s">
        <v>47</v>
      </c>
      <c r="AE107" s="97" t="s">
        <v>195</v>
      </c>
      <c r="AF107" s="98">
        <v>12.9</v>
      </c>
      <c r="AG107" s="98">
        <v>2013</v>
      </c>
      <c r="AH107" s="97" t="s">
        <v>31</v>
      </c>
      <c r="AI107" s="97" t="s">
        <v>193</v>
      </c>
      <c r="AJ107" s="100">
        <v>41346</v>
      </c>
      <c r="AN107" s="131">
        <v>9455</v>
      </c>
      <c r="AO107" s="132" t="s">
        <v>395</v>
      </c>
      <c r="AP107" s="131">
        <v>2</v>
      </c>
      <c r="AQ107" s="132" t="s">
        <v>347</v>
      </c>
      <c r="AR107" s="131">
        <v>1</v>
      </c>
      <c r="AS107" s="131">
        <v>5.5999999999999997E-6</v>
      </c>
      <c r="AT107" s="131">
        <v>5.5999999999999997E-6</v>
      </c>
      <c r="AU107" s="133" t="s">
        <v>98</v>
      </c>
      <c r="AV107" s="131">
        <v>5.5999999999999997E-6</v>
      </c>
      <c r="AW107" s="132" t="s">
        <v>51</v>
      </c>
      <c r="AX107" s="132" t="s">
        <v>388</v>
      </c>
      <c r="AY107" s="131">
        <v>7.8</v>
      </c>
      <c r="AZ107" s="131">
        <v>2013</v>
      </c>
      <c r="BA107" s="132" t="s">
        <v>7</v>
      </c>
      <c r="BB107" s="132" t="s">
        <v>386</v>
      </c>
      <c r="BC107" s="134">
        <v>41316</v>
      </c>
      <c r="BG107" s="14">
        <v>9521</v>
      </c>
      <c r="BH107" s="15" t="s">
        <v>884</v>
      </c>
      <c r="BI107" s="16">
        <v>3</v>
      </c>
      <c r="BJ107" s="15" t="s">
        <v>44</v>
      </c>
      <c r="BK107" s="16">
        <v>5</v>
      </c>
      <c r="BL107" s="16">
        <v>1.7999999999999999E-6</v>
      </c>
      <c r="BM107" s="16">
        <v>9.0000000000000002E-6</v>
      </c>
      <c r="BN107" s="17" t="s">
        <v>98</v>
      </c>
      <c r="BO107" s="16">
        <v>9.0000000000000002E-6</v>
      </c>
      <c r="BP107" s="15" t="s">
        <v>44</v>
      </c>
      <c r="BQ107" s="15" t="s">
        <v>761</v>
      </c>
      <c r="BR107" s="16">
        <v>17.8</v>
      </c>
      <c r="BS107" s="16">
        <v>2013</v>
      </c>
      <c r="BT107" s="15" t="s">
        <v>31</v>
      </c>
      <c r="BU107" s="15" t="s">
        <v>758</v>
      </c>
      <c r="BV107" s="18">
        <v>41360</v>
      </c>
    </row>
    <row r="108" spans="2:74" ht="26.25">
      <c r="B108" s="14"/>
      <c r="C108" s="15"/>
      <c r="D108" s="16"/>
      <c r="E108" s="15"/>
      <c r="F108" s="16"/>
      <c r="G108" s="16"/>
      <c r="H108" s="16"/>
      <c r="I108" s="17"/>
      <c r="J108" s="16"/>
      <c r="K108" s="15"/>
      <c r="L108" s="15"/>
      <c r="M108" s="16"/>
      <c r="N108" s="16"/>
      <c r="O108" s="15"/>
      <c r="P108" s="15"/>
      <c r="Q108" s="18"/>
      <c r="V108" s="96">
        <v>9611</v>
      </c>
      <c r="W108" s="97" t="s">
        <v>262</v>
      </c>
      <c r="X108" s="98">
        <v>3</v>
      </c>
      <c r="Y108" s="97" t="s">
        <v>347</v>
      </c>
      <c r="Z108" s="98">
        <v>1</v>
      </c>
      <c r="AA108" s="98">
        <v>5.5999999999999997E-6</v>
      </c>
      <c r="AB108" s="98">
        <v>5.5999999999999997E-6</v>
      </c>
      <c r="AC108" s="99" t="s">
        <v>98</v>
      </c>
      <c r="AD108" s="97" t="s">
        <v>51</v>
      </c>
      <c r="AE108" s="97" t="s">
        <v>195</v>
      </c>
      <c r="AF108" s="98">
        <v>16.8</v>
      </c>
      <c r="AG108" s="98">
        <v>2013</v>
      </c>
      <c r="AH108" s="97" t="s">
        <v>31</v>
      </c>
      <c r="AI108" s="97" t="s">
        <v>193</v>
      </c>
      <c r="AJ108" s="100">
        <v>41346</v>
      </c>
      <c r="AN108" s="131">
        <v>9763</v>
      </c>
      <c r="AO108" s="132" t="s">
        <v>530</v>
      </c>
      <c r="AP108" s="131">
        <v>2</v>
      </c>
      <c r="AQ108" s="132" t="s">
        <v>347</v>
      </c>
      <c r="AR108" s="131">
        <v>1</v>
      </c>
      <c r="AS108" s="131">
        <v>5.5999999999999997E-6</v>
      </c>
      <c r="AT108" s="131">
        <v>5.5999999999999997E-6</v>
      </c>
      <c r="AU108" s="133" t="s">
        <v>98</v>
      </c>
      <c r="AV108" s="131">
        <v>5.5999999999999997E-6</v>
      </c>
      <c r="AW108" s="132" t="s">
        <v>51</v>
      </c>
      <c r="AX108" s="132" t="s">
        <v>195</v>
      </c>
      <c r="AY108" s="131">
        <v>11</v>
      </c>
      <c r="AZ108" s="131">
        <v>2013</v>
      </c>
      <c r="BA108" s="132" t="s">
        <v>31</v>
      </c>
      <c r="BB108" s="132" t="s">
        <v>450</v>
      </c>
      <c r="BC108" s="134">
        <v>41331</v>
      </c>
      <c r="BG108" s="14">
        <v>9569</v>
      </c>
      <c r="BH108" s="15" t="s">
        <v>808</v>
      </c>
      <c r="BI108" s="16">
        <v>3</v>
      </c>
      <c r="BJ108" s="15" t="s">
        <v>17</v>
      </c>
      <c r="BK108" s="16">
        <v>2</v>
      </c>
      <c r="BL108" s="16">
        <v>2.3999999999999999E-6</v>
      </c>
      <c r="BM108" s="16">
        <v>4.7999999999999998E-6</v>
      </c>
      <c r="BN108" s="17" t="s">
        <v>98</v>
      </c>
      <c r="BO108" s="16">
        <v>4.7999999999999998E-6</v>
      </c>
      <c r="BP108" s="15" t="s">
        <v>47</v>
      </c>
      <c r="BQ108" s="15" t="s">
        <v>761</v>
      </c>
      <c r="BR108" s="16">
        <v>13.9</v>
      </c>
      <c r="BS108" s="16">
        <v>2013</v>
      </c>
      <c r="BT108" s="15" t="s">
        <v>31</v>
      </c>
      <c r="BU108" s="15" t="s">
        <v>758</v>
      </c>
      <c r="BV108" s="18">
        <v>41346</v>
      </c>
    </row>
    <row r="109" spans="2:74" ht="26.25">
      <c r="B109" s="14"/>
      <c r="C109" s="15"/>
      <c r="D109" s="16"/>
      <c r="E109" s="15"/>
      <c r="F109" s="16"/>
      <c r="G109" s="16"/>
      <c r="H109" s="16"/>
      <c r="I109" s="17"/>
      <c r="J109" s="16"/>
      <c r="K109" s="15"/>
      <c r="L109" s="15"/>
      <c r="M109" s="16"/>
      <c r="N109" s="16"/>
      <c r="O109" s="15"/>
      <c r="P109" s="15"/>
      <c r="Q109" s="18"/>
      <c r="V109" s="96">
        <v>9612</v>
      </c>
      <c r="W109" s="97" t="s">
        <v>263</v>
      </c>
      <c r="X109" s="98">
        <v>3</v>
      </c>
      <c r="Y109" s="97" t="s">
        <v>44</v>
      </c>
      <c r="Z109" s="98">
        <v>58</v>
      </c>
      <c r="AA109" s="98">
        <v>1.7999999999999999E-6</v>
      </c>
      <c r="AB109" s="98">
        <v>1.0439999999999999E-4</v>
      </c>
      <c r="AC109" s="99" t="s">
        <v>98</v>
      </c>
      <c r="AD109" s="97" t="s">
        <v>44</v>
      </c>
      <c r="AE109" s="97" t="s">
        <v>195</v>
      </c>
      <c r="AF109" s="98">
        <v>15.2</v>
      </c>
      <c r="AG109" s="98">
        <v>2013</v>
      </c>
      <c r="AH109" s="97" t="s">
        <v>31</v>
      </c>
      <c r="AI109" s="97" t="s">
        <v>193</v>
      </c>
      <c r="AJ109" s="100">
        <v>41346</v>
      </c>
      <c r="AN109" s="131">
        <v>9762</v>
      </c>
      <c r="AO109" s="132" t="s">
        <v>529</v>
      </c>
      <c r="AP109" s="131">
        <v>2</v>
      </c>
      <c r="AQ109" s="132" t="s">
        <v>347</v>
      </c>
      <c r="AR109" s="131">
        <v>2</v>
      </c>
      <c r="AS109" s="131">
        <v>5.5999999999999997E-6</v>
      </c>
      <c r="AT109" s="131">
        <v>1.1199999999999999E-5</v>
      </c>
      <c r="AU109" s="133" t="s">
        <v>98</v>
      </c>
      <c r="AV109" s="131">
        <v>1.1199999999999999E-5</v>
      </c>
      <c r="AW109" s="132" t="s">
        <v>51</v>
      </c>
      <c r="AX109" s="132" t="s">
        <v>195</v>
      </c>
      <c r="AY109" s="131">
        <v>10.3</v>
      </c>
      <c r="AZ109" s="131">
        <v>2013</v>
      </c>
      <c r="BA109" s="132" t="s">
        <v>31</v>
      </c>
      <c r="BB109" s="132" t="s">
        <v>450</v>
      </c>
      <c r="BC109" s="134">
        <v>41331</v>
      </c>
      <c r="BG109" s="14">
        <v>9686</v>
      </c>
      <c r="BH109" s="15" t="s">
        <v>774</v>
      </c>
      <c r="BI109" s="16">
        <v>3</v>
      </c>
      <c r="BJ109" s="15" t="s">
        <v>17</v>
      </c>
      <c r="BK109" s="16">
        <v>3</v>
      </c>
      <c r="BL109" s="16">
        <v>2.3999999999999999E-6</v>
      </c>
      <c r="BM109" s="16">
        <v>7.1999999999999997E-6</v>
      </c>
      <c r="BN109" s="17" t="s">
        <v>98</v>
      </c>
      <c r="BO109" s="16">
        <v>7.1999999999999997E-6</v>
      </c>
      <c r="BP109" s="15" t="s">
        <v>47</v>
      </c>
      <c r="BQ109" s="15" t="s">
        <v>761</v>
      </c>
      <c r="BR109" s="16">
        <v>21</v>
      </c>
      <c r="BS109" s="16">
        <v>2013</v>
      </c>
      <c r="BT109" s="15" t="s">
        <v>7</v>
      </c>
      <c r="BU109" s="15" t="s">
        <v>758</v>
      </c>
      <c r="BV109" s="18">
        <v>41346</v>
      </c>
    </row>
    <row r="110" spans="2:74" ht="26.25">
      <c r="B110" s="14"/>
      <c r="C110" s="15"/>
      <c r="D110" s="16"/>
      <c r="E110" s="15"/>
      <c r="F110" s="16"/>
      <c r="G110" s="16"/>
      <c r="H110" s="16"/>
      <c r="I110" s="17"/>
      <c r="J110" s="16"/>
      <c r="K110" s="15"/>
      <c r="L110" s="15"/>
      <c r="M110" s="16"/>
      <c r="N110" s="16"/>
      <c r="O110" s="15"/>
      <c r="P110" s="15"/>
      <c r="Q110" s="18"/>
      <c r="V110" s="96">
        <v>9612</v>
      </c>
      <c r="W110" s="97" t="s">
        <v>263</v>
      </c>
      <c r="X110" s="98">
        <v>3</v>
      </c>
      <c r="Y110" s="97" t="s">
        <v>17</v>
      </c>
      <c r="Z110" s="98">
        <v>1</v>
      </c>
      <c r="AA110" s="98">
        <v>2.3999999999999999E-6</v>
      </c>
      <c r="AB110" s="98">
        <v>2.3999999999999999E-6</v>
      </c>
      <c r="AC110" s="99" t="s">
        <v>98</v>
      </c>
      <c r="AD110" s="97" t="s">
        <v>47</v>
      </c>
      <c r="AE110" s="97" t="s">
        <v>195</v>
      </c>
      <c r="AF110" s="98">
        <v>15.2</v>
      </c>
      <c r="AG110" s="98">
        <v>2013</v>
      </c>
      <c r="AH110" s="97" t="s">
        <v>31</v>
      </c>
      <c r="AI110" s="97" t="s">
        <v>193</v>
      </c>
      <c r="AJ110" s="100">
        <v>41346</v>
      </c>
      <c r="AN110" s="131">
        <v>9781</v>
      </c>
      <c r="AO110" s="132" t="s">
        <v>551</v>
      </c>
      <c r="AP110" s="131">
        <v>2</v>
      </c>
      <c r="AQ110" s="132" t="s">
        <v>347</v>
      </c>
      <c r="AR110" s="131">
        <v>1</v>
      </c>
      <c r="AS110" s="131">
        <v>5.5999999999999997E-6</v>
      </c>
      <c r="AT110" s="131">
        <v>5.5999999999999997E-6</v>
      </c>
      <c r="AU110" s="133" t="s">
        <v>98</v>
      </c>
      <c r="AV110" s="131">
        <v>5.5999999999999997E-6</v>
      </c>
      <c r="AW110" s="132" t="s">
        <v>51</v>
      </c>
      <c r="AX110" s="132" t="s">
        <v>195</v>
      </c>
      <c r="AY110" s="131">
        <v>9.6999999999999993</v>
      </c>
      <c r="AZ110" s="131">
        <v>2013</v>
      </c>
      <c r="BA110" s="132" t="s">
        <v>31</v>
      </c>
      <c r="BB110" s="132" t="s">
        <v>450</v>
      </c>
      <c r="BC110" s="134">
        <v>41331</v>
      </c>
      <c r="BG110" s="14">
        <v>9685</v>
      </c>
      <c r="BH110" s="15" t="s">
        <v>773</v>
      </c>
      <c r="BI110" s="16">
        <v>3</v>
      </c>
      <c r="BJ110" s="15" t="s">
        <v>17</v>
      </c>
      <c r="BK110" s="16">
        <v>7</v>
      </c>
      <c r="BL110" s="16">
        <v>2.3999999999999999E-6</v>
      </c>
      <c r="BM110" s="16">
        <v>1.6799999999999998E-5</v>
      </c>
      <c r="BN110" s="17" t="s">
        <v>98</v>
      </c>
      <c r="BO110" s="16">
        <v>1.6799999999999998E-5</v>
      </c>
      <c r="BP110" s="15" t="s">
        <v>47</v>
      </c>
      <c r="BQ110" s="15" t="s">
        <v>761</v>
      </c>
      <c r="BR110" s="16">
        <v>20.3</v>
      </c>
      <c r="BS110" s="16">
        <v>2013</v>
      </c>
      <c r="BT110" s="15" t="s">
        <v>7</v>
      </c>
      <c r="BU110" s="15" t="s">
        <v>758</v>
      </c>
      <c r="BV110" s="18">
        <v>41346</v>
      </c>
    </row>
    <row r="111" spans="2:74" ht="39">
      <c r="B111" s="14"/>
      <c r="C111" s="15"/>
      <c r="D111" s="16"/>
      <c r="E111" s="15"/>
      <c r="F111" s="16"/>
      <c r="G111" s="16"/>
      <c r="H111" s="16"/>
      <c r="I111" s="17"/>
      <c r="J111" s="16"/>
      <c r="K111" s="15"/>
      <c r="L111" s="15"/>
      <c r="M111" s="16"/>
      <c r="N111" s="16"/>
      <c r="O111" s="15"/>
      <c r="P111" s="15"/>
      <c r="Q111" s="18"/>
      <c r="V111" s="96">
        <v>9612</v>
      </c>
      <c r="W111" s="97" t="s">
        <v>263</v>
      </c>
      <c r="X111" s="98">
        <v>3</v>
      </c>
      <c r="Y111" s="97" t="s">
        <v>52</v>
      </c>
      <c r="Z111" s="98">
        <v>4</v>
      </c>
      <c r="AA111" s="98">
        <v>4.9999999999999998E-7</v>
      </c>
      <c r="AB111" s="98">
        <v>1.9999999999999999E-6</v>
      </c>
      <c r="AC111" s="99" t="s">
        <v>98</v>
      </c>
      <c r="AD111" s="97" t="s">
        <v>53</v>
      </c>
      <c r="AE111" s="97" t="s">
        <v>195</v>
      </c>
      <c r="AF111" s="98">
        <v>15.2</v>
      </c>
      <c r="AG111" s="98">
        <v>2013</v>
      </c>
      <c r="AH111" s="97" t="s">
        <v>31</v>
      </c>
      <c r="AI111" s="97" t="s">
        <v>193</v>
      </c>
      <c r="AJ111" s="100">
        <v>41346</v>
      </c>
      <c r="AN111" s="131">
        <v>9463</v>
      </c>
      <c r="AO111" s="132" t="s">
        <v>403</v>
      </c>
      <c r="AP111" s="131">
        <v>2</v>
      </c>
      <c r="AQ111" s="132" t="s">
        <v>347</v>
      </c>
      <c r="AR111" s="131">
        <v>1</v>
      </c>
      <c r="AS111" s="131">
        <v>5.5999999999999997E-6</v>
      </c>
      <c r="AT111" s="131">
        <v>5.5999999999999997E-6</v>
      </c>
      <c r="AU111" s="133" t="s">
        <v>98</v>
      </c>
      <c r="AV111" s="131">
        <v>5.5999999999999997E-6</v>
      </c>
      <c r="AW111" s="132" t="s">
        <v>51</v>
      </c>
      <c r="AX111" s="132" t="s">
        <v>388</v>
      </c>
      <c r="AY111" s="131">
        <v>7.7</v>
      </c>
      <c r="AZ111" s="131">
        <v>2013</v>
      </c>
      <c r="BA111" s="132" t="s">
        <v>7</v>
      </c>
      <c r="BB111" s="132" t="s">
        <v>386</v>
      </c>
      <c r="BC111" s="134">
        <v>41316</v>
      </c>
      <c r="BG111" s="14">
        <v>9572</v>
      </c>
      <c r="BH111" s="15" t="s">
        <v>811</v>
      </c>
      <c r="BI111" s="16">
        <v>3</v>
      </c>
      <c r="BJ111" s="15" t="s">
        <v>17</v>
      </c>
      <c r="BK111" s="16">
        <v>1</v>
      </c>
      <c r="BL111" s="16">
        <v>2.3999999999999999E-6</v>
      </c>
      <c r="BM111" s="16">
        <v>2.3999999999999999E-6</v>
      </c>
      <c r="BN111" s="17" t="s">
        <v>98</v>
      </c>
      <c r="BO111" s="16">
        <v>2.3999999999999999E-6</v>
      </c>
      <c r="BP111" s="15" t="s">
        <v>47</v>
      </c>
      <c r="BQ111" s="15" t="s">
        <v>761</v>
      </c>
      <c r="BR111" s="16">
        <v>15.3</v>
      </c>
      <c r="BS111" s="16">
        <v>2013</v>
      </c>
      <c r="BT111" s="15" t="s">
        <v>31</v>
      </c>
      <c r="BU111" s="15" t="s">
        <v>758</v>
      </c>
      <c r="BV111" s="18">
        <v>41346</v>
      </c>
    </row>
    <row r="112" spans="2:74" ht="26.25">
      <c r="B112" s="14"/>
      <c r="C112" s="15"/>
      <c r="D112" s="16"/>
      <c r="E112" s="15"/>
      <c r="F112" s="16"/>
      <c r="G112" s="16"/>
      <c r="H112" s="16"/>
      <c r="I112" s="17"/>
      <c r="J112" s="16"/>
      <c r="K112" s="15"/>
      <c r="L112" s="15"/>
      <c r="M112" s="16"/>
      <c r="N112" s="16"/>
      <c r="O112" s="15"/>
      <c r="P112" s="15"/>
      <c r="Q112" s="18"/>
      <c r="V112" s="96">
        <v>9612</v>
      </c>
      <c r="W112" s="97" t="s">
        <v>263</v>
      </c>
      <c r="X112" s="98">
        <v>3</v>
      </c>
      <c r="Y112" s="97" t="s">
        <v>347</v>
      </c>
      <c r="Z112" s="98">
        <v>3</v>
      </c>
      <c r="AA112" s="98">
        <v>5.5999999999999997E-6</v>
      </c>
      <c r="AB112" s="98">
        <v>1.6799999999999998E-5</v>
      </c>
      <c r="AC112" s="99" t="s">
        <v>98</v>
      </c>
      <c r="AD112" s="97" t="s">
        <v>51</v>
      </c>
      <c r="AE112" s="97" t="s">
        <v>195</v>
      </c>
      <c r="AF112" s="98">
        <v>15.2</v>
      </c>
      <c r="AG112" s="98">
        <v>2013</v>
      </c>
      <c r="AH112" s="97" t="s">
        <v>31</v>
      </c>
      <c r="AI112" s="97" t="s">
        <v>193</v>
      </c>
      <c r="AJ112" s="100">
        <v>41346</v>
      </c>
      <c r="AN112" s="131">
        <v>9460</v>
      </c>
      <c r="AO112" s="132" t="s">
        <v>400</v>
      </c>
      <c r="AP112" s="131">
        <v>2</v>
      </c>
      <c r="AQ112" s="132" t="s">
        <v>347</v>
      </c>
      <c r="AR112" s="131">
        <v>1</v>
      </c>
      <c r="AS112" s="131">
        <v>5.5999999999999997E-6</v>
      </c>
      <c r="AT112" s="131">
        <v>5.5999999999999997E-6</v>
      </c>
      <c r="AU112" s="133" t="s">
        <v>98</v>
      </c>
      <c r="AV112" s="131">
        <v>5.5999999999999997E-6</v>
      </c>
      <c r="AW112" s="132" t="s">
        <v>51</v>
      </c>
      <c r="AX112" s="132" t="s">
        <v>388</v>
      </c>
      <c r="AY112" s="131">
        <v>7.4</v>
      </c>
      <c r="AZ112" s="131">
        <v>2013</v>
      </c>
      <c r="BA112" s="132" t="s">
        <v>7</v>
      </c>
      <c r="BB112" s="132" t="s">
        <v>386</v>
      </c>
      <c r="BC112" s="134">
        <v>41316</v>
      </c>
      <c r="BG112" s="14">
        <v>9566</v>
      </c>
      <c r="BH112" s="15" t="s">
        <v>805</v>
      </c>
      <c r="BI112" s="16">
        <v>3</v>
      </c>
      <c r="BJ112" s="15" t="s">
        <v>17</v>
      </c>
      <c r="BK112" s="16">
        <v>7</v>
      </c>
      <c r="BL112" s="16">
        <v>2.3999999999999999E-6</v>
      </c>
      <c r="BM112" s="16">
        <v>1.6799999999999998E-5</v>
      </c>
      <c r="BN112" s="17" t="s">
        <v>98</v>
      </c>
      <c r="BO112" s="16">
        <v>1.6799999999999998E-5</v>
      </c>
      <c r="BP112" s="15" t="s">
        <v>47</v>
      </c>
      <c r="BQ112" s="15" t="s">
        <v>761</v>
      </c>
      <c r="BR112" s="16">
        <v>16</v>
      </c>
      <c r="BS112" s="16">
        <v>2013</v>
      </c>
      <c r="BT112" s="15" t="s">
        <v>31</v>
      </c>
      <c r="BU112" s="15" t="s">
        <v>758</v>
      </c>
      <c r="BV112" s="18">
        <v>41346</v>
      </c>
    </row>
    <row r="113" spans="2:74" ht="51.75">
      <c r="B113" s="14"/>
      <c r="C113" s="15"/>
      <c r="D113" s="16"/>
      <c r="E113" s="15"/>
      <c r="F113" s="16"/>
      <c r="G113" s="16"/>
      <c r="H113" s="16"/>
      <c r="I113" s="17"/>
      <c r="J113" s="16"/>
      <c r="K113" s="15"/>
      <c r="L113" s="15"/>
      <c r="M113" s="16"/>
      <c r="N113" s="16"/>
      <c r="O113" s="15"/>
      <c r="P113" s="15"/>
      <c r="Q113" s="18"/>
      <c r="V113" s="96">
        <v>9644</v>
      </c>
      <c r="W113" s="97" t="s">
        <v>265</v>
      </c>
      <c r="X113" s="98">
        <v>3</v>
      </c>
      <c r="Y113" s="97" t="s">
        <v>49</v>
      </c>
      <c r="Z113" s="98">
        <v>1</v>
      </c>
      <c r="AA113" s="98">
        <v>1.01E-5</v>
      </c>
      <c r="AB113" s="98">
        <v>1.01E-5</v>
      </c>
      <c r="AC113" s="99" t="s">
        <v>98</v>
      </c>
      <c r="AD113" s="97" t="s">
        <v>66</v>
      </c>
      <c r="AE113" s="97" t="s">
        <v>269</v>
      </c>
      <c r="AF113" s="98">
        <v>13.1</v>
      </c>
      <c r="AG113" s="98">
        <v>2013</v>
      </c>
      <c r="AH113" s="97" t="s">
        <v>7</v>
      </c>
      <c r="AI113" s="97" t="s">
        <v>267</v>
      </c>
      <c r="AJ113" s="100">
        <v>41359</v>
      </c>
      <c r="AN113" s="131">
        <v>9461</v>
      </c>
      <c r="AO113" s="132" t="s">
        <v>401</v>
      </c>
      <c r="AP113" s="131">
        <v>2</v>
      </c>
      <c r="AQ113" s="132" t="s">
        <v>347</v>
      </c>
      <c r="AR113" s="131">
        <v>1</v>
      </c>
      <c r="AS113" s="131">
        <v>5.5999999999999997E-6</v>
      </c>
      <c r="AT113" s="131">
        <v>5.5999999999999997E-6</v>
      </c>
      <c r="AU113" s="133" t="s">
        <v>98</v>
      </c>
      <c r="AV113" s="131">
        <v>5.5999999999999997E-6</v>
      </c>
      <c r="AW113" s="132" t="s">
        <v>51</v>
      </c>
      <c r="AX113" s="132" t="s">
        <v>388</v>
      </c>
      <c r="AY113" s="131">
        <v>8.1</v>
      </c>
      <c r="AZ113" s="131">
        <v>2013</v>
      </c>
      <c r="BA113" s="132" t="s">
        <v>7</v>
      </c>
      <c r="BB113" s="132" t="s">
        <v>386</v>
      </c>
      <c r="BC113" s="134">
        <v>41316</v>
      </c>
      <c r="BG113" s="14">
        <v>9684</v>
      </c>
      <c r="BH113" s="15" t="s">
        <v>771</v>
      </c>
      <c r="BI113" s="16">
        <v>3</v>
      </c>
      <c r="BJ113" s="15" t="s">
        <v>17</v>
      </c>
      <c r="BK113" s="16">
        <v>1</v>
      </c>
      <c r="BL113" s="16">
        <v>2.3999999999999999E-6</v>
      </c>
      <c r="BM113" s="16">
        <v>2.3999999999999999E-6</v>
      </c>
      <c r="BN113" s="17" t="s">
        <v>98</v>
      </c>
      <c r="BO113" s="16">
        <v>2.3999999999999999E-6</v>
      </c>
      <c r="BP113" s="15" t="s">
        <v>47</v>
      </c>
      <c r="BQ113" s="15" t="s">
        <v>761</v>
      </c>
      <c r="BR113" s="16">
        <v>13.7</v>
      </c>
      <c r="BS113" s="16">
        <v>2013</v>
      </c>
      <c r="BT113" s="15" t="s">
        <v>7</v>
      </c>
      <c r="BU113" s="15" t="s">
        <v>758</v>
      </c>
      <c r="BV113" s="18">
        <v>41346</v>
      </c>
    </row>
    <row r="114" spans="2:74" ht="51.75">
      <c r="B114" s="14"/>
      <c r="C114" s="15"/>
      <c r="D114" s="16"/>
      <c r="E114" s="15"/>
      <c r="F114" s="16"/>
      <c r="G114" s="16"/>
      <c r="H114" s="16"/>
      <c r="I114" s="17"/>
      <c r="J114" s="16"/>
      <c r="K114" s="15"/>
      <c r="L114" s="15"/>
      <c r="M114" s="16"/>
      <c r="N114" s="16"/>
      <c r="O114" s="15"/>
      <c r="P114" s="15"/>
      <c r="Q114" s="18"/>
      <c r="V114" s="96">
        <v>9645</v>
      </c>
      <c r="W114" s="97" t="s">
        <v>270</v>
      </c>
      <c r="X114" s="98">
        <v>3</v>
      </c>
      <c r="Y114" s="97" t="s">
        <v>49</v>
      </c>
      <c r="Z114" s="98">
        <v>1</v>
      </c>
      <c r="AA114" s="98">
        <v>1.01E-5</v>
      </c>
      <c r="AB114" s="98">
        <v>1.01E-5</v>
      </c>
      <c r="AC114" s="99" t="s">
        <v>98</v>
      </c>
      <c r="AD114" s="97" t="s">
        <v>66</v>
      </c>
      <c r="AE114" s="97" t="s">
        <v>269</v>
      </c>
      <c r="AF114" s="98">
        <v>12.3</v>
      </c>
      <c r="AG114" s="98">
        <v>2013</v>
      </c>
      <c r="AH114" s="97" t="s">
        <v>7</v>
      </c>
      <c r="AI114" s="97" t="s">
        <v>267</v>
      </c>
      <c r="AJ114" s="100">
        <v>41359</v>
      </c>
      <c r="AN114" s="131">
        <v>9764</v>
      </c>
      <c r="AO114" s="132" t="s">
        <v>531</v>
      </c>
      <c r="AP114" s="131">
        <v>2</v>
      </c>
      <c r="AQ114" s="132" t="s">
        <v>347</v>
      </c>
      <c r="AR114" s="131">
        <v>2</v>
      </c>
      <c r="AS114" s="131">
        <v>5.5999999999999997E-6</v>
      </c>
      <c r="AT114" s="131">
        <v>1.1199999999999999E-5</v>
      </c>
      <c r="AU114" s="133" t="s">
        <v>98</v>
      </c>
      <c r="AV114" s="131">
        <v>1.1199999999999999E-5</v>
      </c>
      <c r="AW114" s="132" t="s">
        <v>51</v>
      </c>
      <c r="AX114" s="132" t="s">
        <v>195</v>
      </c>
      <c r="AY114" s="131">
        <v>10.7</v>
      </c>
      <c r="AZ114" s="131">
        <v>2013</v>
      </c>
      <c r="BA114" s="132" t="s">
        <v>31</v>
      </c>
      <c r="BB114" s="132" t="s">
        <v>450</v>
      </c>
      <c r="BC114" s="134">
        <v>41331</v>
      </c>
      <c r="BG114" s="14">
        <v>9507</v>
      </c>
      <c r="BH114" s="15" t="s">
        <v>870</v>
      </c>
      <c r="BI114" s="16">
        <v>3</v>
      </c>
      <c r="BJ114" s="15" t="s">
        <v>17</v>
      </c>
      <c r="BK114" s="16">
        <v>1</v>
      </c>
      <c r="BL114" s="16">
        <v>2.3999999999999999E-6</v>
      </c>
      <c r="BM114" s="16">
        <v>2.3999999999999999E-6</v>
      </c>
      <c r="BN114" s="17" t="s">
        <v>98</v>
      </c>
      <c r="BO114" s="16">
        <v>2.3999999999999999E-6</v>
      </c>
      <c r="BP114" s="15" t="s">
        <v>47</v>
      </c>
      <c r="BQ114" s="15" t="s">
        <v>761</v>
      </c>
      <c r="BR114" s="16">
        <v>16.399999999999999</v>
      </c>
      <c r="BS114" s="16">
        <v>2013</v>
      </c>
      <c r="BT114" s="15" t="s">
        <v>31</v>
      </c>
      <c r="BU114" s="15" t="s">
        <v>758</v>
      </c>
      <c r="BV114" s="18">
        <v>41360</v>
      </c>
    </row>
    <row r="115" spans="2:74" ht="26.25">
      <c r="B115" s="14"/>
      <c r="C115" s="15"/>
      <c r="D115" s="16"/>
      <c r="E115" s="15"/>
      <c r="F115" s="16"/>
      <c r="G115" s="16"/>
      <c r="H115" s="16"/>
      <c r="I115" s="17"/>
      <c r="J115" s="16"/>
      <c r="K115" s="15"/>
      <c r="L115" s="15"/>
      <c r="M115" s="16"/>
      <c r="N115" s="16"/>
      <c r="O115" s="15"/>
      <c r="P115" s="15"/>
      <c r="Q115" s="18"/>
      <c r="V115" s="96">
        <v>9645</v>
      </c>
      <c r="W115" s="97" t="s">
        <v>270</v>
      </c>
      <c r="X115" s="98">
        <v>3</v>
      </c>
      <c r="Y115" s="97" t="s">
        <v>48</v>
      </c>
      <c r="Z115" s="98">
        <v>1</v>
      </c>
      <c r="AA115" s="98">
        <v>2.27E-5</v>
      </c>
      <c r="AB115" s="98">
        <v>2.27E-5</v>
      </c>
      <c r="AC115" s="99" t="s">
        <v>98</v>
      </c>
      <c r="AD115" s="97" t="s">
        <v>48</v>
      </c>
      <c r="AE115" s="97" t="s">
        <v>269</v>
      </c>
      <c r="AF115" s="98">
        <v>12.3</v>
      </c>
      <c r="AG115" s="98">
        <v>2013</v>
      </c>
      <c r="AH115" s="97" t="s">
        <v>7</v>
      </c>
      <c r="AI115" s="97" t="s">
        <v>267</v>
      </c>
      <c r="AJ115" s="100">
        <v>41359</v>
      </c>
      <c r="AN115" s="131">
        <v>9865</v>
      </c>
      <c r="AO115" s="132" t="s">
        <v>429</v>
      </c>
      <c r="AP115" s="131">
        <v>2</v>
      </c>
      <c r="AQ115" s="132" t="s">
        <v>347</v>
      </c>
      <c r="AR115" s="131">
        <v>1</v>
      </c>
      <c r="AS115" s="131">
        <v>5.5999999999999997E-6</v>
      </c>
      <c r="AT115" s="131">
        <v>5.5999999999999997E-6</v>
      </c>
      <c r="AU115" s="133" t="s">
        <v>98</v>
      </c>
      <c r="AV115" s="131">
        <v>5.5999999999999997E-6</v>
      </c>
      <c r="AW115" s="132" t="s">
        <v>51</v>
      </c>
      <c r="AX115" s="132" t="s">
        <v>388</v>
      </c>
      <c r="AY115" s="131">
        <v>10.5</v>
      </c>
      <c r="AZ115" s="131">
        <v>2013</v>
      </c>
      <c r="BA115" s="132" t="s">
        <v>31</v>
      </c>
      <c r="BB115" s="132" t="s">
        <v>386</v>
      </c>
      <c r="BC115" s="134">
        <v>41316</v>
      </c>
      <c r="BG115" s="14">
        <v>9557</v>
      </c>
      <c r="BH115" s="15" t="s">
        <v>797</v>
      </c>
      <c r="BI115" s="16">
        <v>3</v>
      </c>
      <c r="BJ115" s="15" t="s">
        <v>17</v>
      </c>
      <c r="BK115" s="16">
        <v>1</v>
      </c>
      <c r="BL115" s="16">
        <v>2.3999999999999999E-6</v>
      </c>
      <c r="BM115" s="16">
        <v>2.3999999999999999E-6</v>
      </c>
      <c r="BN115" s="17" t="s">
        <v>98</v>
      </c>
      <c r="BO115" s="16">
        <v>2.3999999999999999E-6</v>
      </c>
      <c r="BP115" s="15" t="s">
        <v>47</v>
      </c>
      <c r="BQ115" s="15" t="s">
        <v>761</v>
      </c>
      <c r="BR115" s="16">
        <v>13.4</v>
      </c>
      <c r="BS115" s="16">
        <v>2013</v>
      </c>
      <c r="BT115" s="15" t="s">
        <v>31</v>
      </c>
      <c r="BU115" s="15" t="s">
        <v>758</v>
      </c>
      <c r="BV115" s="18">
        <v>41346</v>
      </c>
    </row>
    <row r="116" spans="2:74" ht="39">
      <c r="B116" s="14"/>
      <c r="C116" s="15"/>
      <c r="D116" s="16"/>
      <c r="E116" s="15"/>
      <c r="F116" s="16"/>
      <c r="G116" s="16"/>
      <c r="H116" s="16"/>
      <c r="I116" s="17"/>
      <c r="J116" s="16"/>
      <c r="K116" s="15"/>
      <c r="L116" s="15"/>
      <c r="M116" s="16"/>
      <c r="N116" s="16"/>
      <c r="O116" s="15"/>
      <c r="P116" s="15"/>
      <c r="Q116" s="18"/>
      <c r="V116" s="96">
        <v>9645</v>
      </c>
      <c r="W116" s="97" t="s">
        <v>270</v>
      </c>
      <c r="X116" s="98">
        <v>3</v>
      </c>
      <c r="Y116" s="97" t="s">
        <v>348</v>
      </c>
      <c r="Z116" s="98">
        <v>1</v>
      </c>
      <c r="AA116" s="98">
        <v>2.4700000000000001E-5</v>
      </c>
      <c r="AB116" s="98">
        <v>2.4700000000000001E-5</v>
      </c>
      <c r="AC116" s="99" t="s">
        <v>98</v>
      </c>
      <c r="AD116" s="97" t="s">
        <v>50</v>
      </c>
      <c r="AE116" s="97" t="s">
        <v>269</v>
      </c>
      <c r="AF116" s="98">
        <v>12.3</v>
      </c>
      <c r="AG116" s="98">
        <v>2013</v>
      </c>
      <c r="AH116" s="97" t="s">
        <v>7</v>
      </c>
      <c r="AI116" s="97" t="s">
        <v>267</v>
      </c>
      <c r="AJ116" s="100">
        <v>41359</v>
      </c>
      <c r="AN116" s="131">
        <v>9946</v>
      </c>
      <c r="AO116" s="132" t="s">
        <v>517</v>
      </c>
      <c r="AP116" s="131">
        <v>2</v>
      </c>
      <c r="AQ116" s="132" t="s">
        <v>347</v>
      </c>
      <c r="AR116" s="131">
        <v>2</v>
      </c>
      <c r="AS116" s="131">
        <v>5.5999999999999997E-6</v>
      </c>
      <c r="AT116" s="131">
        <v>1.1199999999999999E-5</v>
      </c>
      <c r="AU116" s="133" t="s">
        <v>98</v>
      </c>
      <c r="AV116" s="131">
        <v>1.1199999999999999E-5</v>
      </c>
      <c r="AW116" s="132" t="s">
        <v>51</v>
      </c>
      <c r="AX116" s="132" t="s">
        <v>195</v>
      </c>
      <c r="AY116" s="131">
        <v>8.6</v>
      </c>
      <c r="AZ116" s="131">
        <v>2013</v>
      </c>
      <c r="BA116" s="132" t="s">
        <v>7</v>
      </c>
      <c r="BB116" s="132" t="s">
        <v>450</v>
      </c>
      <c r="BC116" s="134">
        <v>41331</v>
      </c>
      <c r="BG116" s="14">
        <v>9508</v>
      </c>
      <c r="BH116" s="15" t="s">
        <v>871</v>
      </c>
      <c r="BI116" s="16">
        <v>3</v>
      </c>
      <c r="BJ116" s="15" t="s">
        <v>17</v>
      </c>
      <c r="BK116" s="16">
        <v>1</v>
      </c>
      <c r="BL116" s="16">
        <v>2.3999999999999999E-6</v>
      </c>
      <c r="BM116" s="16">
        <v>2.3999999999999999E-6</v>
      </c>
      <c r="BN116" s="17" t="s">
        <v>98</v>
      </c>
      <c r="BO116" s="16">
        <v>2.3999999999999999E-6</v>
      </c>
      <c r="BP116" s="15" t="s">
        <v>47</v>
      </c>
      <c r="BQ116" s="15" t="s">
        <v>761</v>
      </c>
      <c r="BR116" s="16">
        <v>23.4</v>
      </c>
      <c r="BS116" s="16">
        <v>2013</v>
      </c>
      <c r="BT116" s="15" t="s">
        <v>31</v>
      </c>
      <c r="BU116" s="15" t="s">
        <v>758</v>
      </c>
      <c r="BV116" s="18">
        <v>41360</v>
      </c>
    </row>
    <row r="117" spans="2:74" ht="51.75">
      <c r="B117" s="14"/>
      <c r="C117" s="15"/>
      <c r="D117" s="16"/>
      <c r="E117" s="15"/>
      <c r="F117" s="16"/>
      <c r="G117" s="16"/>
      <c r="H117" s="16"/>
      <c r="I117" s="17"/>
      <c r="J117" s="16"/>
      <c r="K117" s="15"/>
      <c r="L117" s="15"/>
      <c r="M117" s="16"/>
      <c r="N117" s="16"/>
      <c r="O117" s="15"/>
      <c r="P117" s="15"/>
      <c r="Q117" s="18"/>
      <c r="V117" s="96">
        <v>9646</v>
      </c>
      <c r="W117" s="97" t="s">
        <v>271</v>
      </c>
      <c r="X117" s="98">
        <v>3</v>
      </c>
      <c r="Y117" s="97" t="s">
        <v>49</v>
      </c>
      <c r="Z117" s="98">
        <v>1</v>
      </c>
      <c r="AA117" s="98">
        <v>1.01E-5</v>
      </c>
      <c r="AB117" s="98">
        <v>1.01E-5</v>
      </c>
      <c r="AC117" s="99" t="s">
        <v>98</v>
      </c>
      <c r="AD117" s="97" t="s">
        <v>66</v>
      </c>
      <c r="AE117" s="97" t="s">
        <v>269</v>
      </c>
      <c r="AF117" s="98">
        <v>12.4</v>
      </c>
      <c r="AG117" s="98">
        <v>2013</v>
      </c>
      <c r="AH117" s="97" t="s">
        <v>7</v>
      </c>
      <c r="AI117" s="97" t="s">
        <v>267</v>
      </c>
      <c r="AJ117" s="100">
        <v>41359</v>
      </c>
      <c r="AN117" s="131">
        <v>9935</v>
      </c>
      <c r="AO117" s="132" t="s">
        <v>504</v>
      </c>
      <c r="AP117" s="131">
        <v>2</v>
      </c>
      <c r="AQ117" s="132" t="s">
        <v>347</v>
      </c>
      <c r="AR117" s="131">
        <v>3</v>
      </c>
      <c r="AS117" s="131">
        <v>5.5999999999999997E-6</v>
      </c>
      <c r="AT117" s="131">
        <v>1.6799999999999998E-5</v>
      </c>
      <c r="AU117" s="133" t="s">
        <v>98</v>
      </c>
      <c r="AV117" s="131">
        <v>1.6799999999999998E-5</v>
      </c>
      <c r="AW117" s="132" t="s">
        <v>51</v>
      </c>
      <c r="AX117" s="132" t="s">
        <v>195</v>
      </c>
      <c r="AY117" s="131">
        <v>8.8000000000000007</v>
      </c>
      <c r="AZ117" s="131">
        <v>2013</v>
      </c>
      <c r="BA117" s="132" t="s">
        <v>7</v>
      </c>
      <c r="BB117" s="132" t="s">
        <v>450</v>
      </c>
      <c r="BC117" s="134">
        <v>41331</v>
      </c>
      <c r="BG117" s="14">
        <v>9678</v>
      </c>
      <c r="BH117" s="15" t="s">
        <v>765</v>
      </c>
      <c r="BI117" s="16">
        <v>3</v>
      </c>
      <c r="BJ117" s="15" t="s">
        <v>17</v>
      </c>
      <c r="BK117" s="16">
        <v>3</v>
      </c>
      <c r="BL117" s="16">
        <v>2.3999999999999999E-6</v>
      </c>
      <c r="BM117" s="16">
        <v>7.1999999999999997E-6</v>
      </c>
      <c r="BN117" s="17" t="s">
        <v>98</v>
      </c>
      <c r="BO117" s="16">
        <v>7.1999999999999997E-6</v>
      </c>
      <c r="BP117" s="15" t="s">
        <v>47</v>
      </c>
      <c r="BQ117" s="15" t="s">
        <v>761</v>
      </c>
      <c r="BR117" s="16">
        <v>21.6</v>
      </c>
      <c r="BS117" s="16">
        <v>2013</v>
      </c>
      <c r="BT117" s="15" t="s">
        <v>7</v>
      </c>
      <c r="BU117" s="15" t="s">
        <v>758</v>
      </c>
      <c r="BV117" s="18">
        <v>41346</v>
      </c>
    </row>
    <row r="118" spans="2:74" ht="51.75">
      <c r="B118" s="14"/>
      <c r="C118" s="15"/>
      <c r="D118" s="16"/>
      <c r="E118" s="15"/>
      <c r="F118" s="16"/>
      <c r="G118" s="16"/>
      <c r="H118" s="16"/>
      <c r="I118" s="17"/>
      <c r="J118" s="16"/>
      <c r="K118" s="15"/>
      <c r="L118" s="15"/>
      <c r="M118" s="16"/>
      <c r="N118" s="16"/>
      <c r="O118" s="15"/>
      <c r="P118" s="15"/>
      <c r="Q118" s="18"/>
      <c r="V118" s="96">
        <v>9647</v>
      </c>
      <c r="W118" s="97" t="s">
        <v>272</v>
      </c>
      <c r="X118" s="98">
        <v>3</v>
      </c>
      <c r="Y118" s="97" t="s">
        <v>49</v>
      </c>
      <c r="Z118" s="98">
        <v>1</v>
      </c>
      <c r="AA118" s="98">
        <v>1.01E-5</v>
      </c>
      <c r="AB118" s="98">
        <v>1.01E-5</v>
      </c>
      <c r="AC118" s="99" t="s">
        <v>98</v>
      </c>
      <c r="AD118" s="97" t="s">
        <v>66</v>
      </c>
      <c r="AE118" s="97" t="s">
        <v>269</v>
      </c>
      <c r="AF118" s="98">
        <v>12.7</v>
      </c>
      <c r="AG118" s="98">
        <v>2013</v>
      </c>
      <c r="AH118" s="97" t="s">
        <v>7</v>
      </c>
      <c r="AI118" s="97" t="s">
        <v>267</v>
      </c>
      <c r="AJ118" s="100">
        <v>41359</v>
      </c>
      <c r="AN118" s="131">
        <v>9448</v>
      </c>
      <c r="AO118" s="132" t="s">
        <v>385</v>
      </c>
      <c r="AP118" s="131">
        <v>2</v>
      </c>
      <c r="AQ118" s="132" t="s">
        <v>347</v>
      </c>
      <c r="AR118" s="131">
        <v>1</v>
      </c>
      <c r="AS118" s="131">
        <v>5.5999999999999997E-6</v>
      </c>
      <c r="AT118" s="131">
        <v>5.5999999999999997E-6</v>
      </c>
      <c r="AU118" s="133" t="s">
        <v>98</v>
      </c>
      <c r="AV118" s="131">
        <v>5.5999999999999997E-6</v>
      </c>
      <c r="AW118" s="132" t="s">
        <v>51</v>
      </c>
      <c r="AX118" s="132" t="s">
        <v>388</v>
      </c>
      <c r="AY118" s="131">
        <v>9.3000000000000007</v>
      </c>
      <c r="AZ118" s="131">
        <v>2013</v>
      </c>
      <c r="BA118" s="132" t="s">
        <v>7</v>
      </c>
      <c r="BB118" s="132" t="s">
        <v>386</v>
      </c>
      <c r="BC118" s="134">
        <v>41316</v>
      </c>
      <c r="BG118" s="14">
        <v>9555</v>
      </c>
      <c r="BH118" s="15" t="s">
        <v>795</v>
      </c>
      <c r="BI118" s="16">
        <v>3</v>
      </c>
      <c r="BJ118" s="15" t="s">
        <v>17</v>
      </c>
      <c r="BK118" s="16">
        <v>10</v>
      </c>
      <c r="BL118" s="16">
        <v>2.3999999999999999E-6</v>
      </c>
      <c r="BM118" s="16">
        <v>2.4000000000000001E-5</v>
      </c>
      <c r="BN118" s="17" t="s">
        <v>98</v>
      </c>
      <c r="BO118" s="16">
        <v>2.4000000000000001E-5</v>
      </c>
      <c r="BP118" s="15" t="s">
        <v>47</v>
      </c>
      <c r="BQ118" s="15" t="s">
        <v>761</v>
      </c>
      <c r="BR118" s="16">
        <v>17.3</v>
      </c>
      <c r="BS118" s="16">
        <v>2013</v>
      </c>
      <c r="BT118" s="15" t="s">
        <v>31</v>
      </c>
      <c r="BU118" s="15" t="s">
        <v>758</v>
      </c>
      <c r="BV118" s="18">
        <v>41346</v>
      </c>
    </row>
    <row r="119" spans="2:74" ht="51.75">
      <c r="B119" s="14"/>
      <c r="C119" s="15"/>
      <c r="D119" s="16"/>
      <c r="E119" s="15"/>
      <c r="F119" s="16"/>
      <c r="G119" s="16"/>
      <c r="H119" s="16"/>
      <c r="I119" s="17"/>
      <c r="J119" s="16"/>
      <c r="K119" s="15"/>
      <c r="L119" s="15"/>
      <c r="M119" s="16"/>
      <c r="N119" s="16"/>
      <c r="O119" s="15"/>
      <c r="P119" s="15"/>
      <c r="Q119" s="18"/>
      <c r="V119" s="96">
        <v>9649</v>
      </c>
      <c r="W119" s="97" t="s">
        <v>274</v>
      </c>
      <c r="X119" s="98">
        <v>3</v>
      </c>
      <c r="Y119" s="97" t="s">
        <v>49</v>
      </c>
      <c r="Z119" s="98">
        <v>2</v>
      </c>
      <c r="AA119" s="98">
        <v>1.01E-5</v>
      </c>
      <c r="AB119" s="98">
        <v>2.02E-5</v>
      </c>
      <c r="AC119" s="99" t="s">
        <v>98</v>
      </c>
      <c r="AD119" s="97" t="s">
        <v>66</v>
      </c>
      <c r="AE119" s="97" t="s">
        <v>269</v>
      </c>
      <c r="AF119" s="98">
        <v>12.4</v>
      </c>
      <c r="AG119" s="98">
        <v>2013</v>
      </c>
      <c r="AH119" s="97" t="s">
        <v>7</v>
      </c>
      <c r="AI119" s="97" t="s">
        <v>267</v>
      </c>
      <c r="AJ119" s="100">
        <v>41359</v>
      </c>
      <c r="AN119" s="131">
        <v>9933</v>
      </c>
      <c r="AO119" s="132" t="s">
        <v>501</v>
      </c>
      <c r="AP119" s="131">
        <v>2</v>
      </c>
      <c r="AQ119" s="132" t="s">
        <v>347</v>
      </c>
      <c r="AR119" s="131">
        <v>1</v>
      </c>
      <c r="AS119" s="131">
        <v>5.5999999999999997E-6</v>
      </c>
      <c r="AT119" s="131">
        <v>5.5999999999999997E-6</v>
      </c>
      <c r="AU119" s="133" t="s">
        <v>98</v>
      </c>
      <c r="AV119" s="131">
        <v>5.5999999999999997E-6</v>
      </c>
      <c r="AW119" s="132" t="s">
        <v>51</v>
      </c>
      <c r="AX119" s="132" t="s">
        <v>195</v>
      </c>
      <c r="AY119" s="131">
        <v>8.9</v>
      </c>
      <c r="AZ119" s="131">
        <v>2013</v>
      </c>
      <c r="BA119" s="132" t="s">
        <v>7</v>
      </c>
      <c r="BB119" s="132" t="s">
        <v>450</v>
      </c>
      <c r="BC119" s="134">
        <v>41331</v>
      </c>
      <c r="BG119" s="14">
        <v>9506</v>
      </c>
      <c r="BH119" s="15" t="s">
        <v>869</v>
      </c>
      <c r="BI119" s="16">
        <v>3</v>
      </c>
      <c r="BJ119" s="15" t="s">
        <v>17</v>
      </c>
      <c r="BK119" s="16">
        <v>5</v>
      </c>
      <c r="BL119" s="16">
        <v>2.3999999999999999E-6</v>
      </c>
      <c r="BM119" s="16">
        <v>1.2E-5</v>
      </c>
      <c r="BN119" s="17" t="s">
        <v>98</v>
      </c>
      <c r="BO119" s="16">
        <v>1.2E-5</v>
      </c>
      <c r="BP119" s="15" t="s">
        <v>47</v>
      </c>
      <c r="BQ119" s="15" t="s">
        <v>761</v>
      </c>
      <c r="BR119" s="16">
        <v>19.600000000000001</v>
      </c>
      <c r="BS119" s="16">
        <v>2013</v>
      </c>
      <c r="BT119" s="15" t="s">
        <v>31</v>
      </c>
      <c r="BU119" s="15" t="s">
        <v>758</v>
      </c>
      <c r="BV119" s="18">
        <v>41360</v>
      </c>
    </row>
    <row r="120" spans="2:74" ht="26.25">
      <c r="B120" s="14"/>
      <c r="C120" s="15"/>
      <c r="D120" s="16"/>
      <c r="E120" s="15"/>
      <c r="F120" s="16"/>
      <c r="G120" s="16"/>
      <c r="H120" s="16"/>
      <c r="I120" s="17"/>
      <c r="J120" s="16"/>
      <c r="K120" s="15"/>
      <c r="L120" s="15"/>
      <c r="M120" s="16"/>
      <c r="N120" s="16"/>
      <c r="O120" s="15"/>
      <c r="P120" s="15"/>
      <c r="Q120" s="18"/>
      <c r="V120" s="96">
        <v>9651</v>
      </c>
      <c r="W120" s="97" t="s">
        <v>276</v>
      </c>
      <c r="X120" s="98">
        <v>3</v>
      </c>
      <c r="Y120" s="97" t="s">
        <v>346</v>
      </c>
      <c r="Z120" s="98">
        <v>3</v>
      </c>
      <c r="AA120" s="98">
        <v>4.0299999999999997E-5</v>
      </c>
      <c r="AB120" s="98">
        <v>1.2089999999999998E-4</v>
      </c>
      <c r="AC120" s="99" t="s">
        <v>98</v>
      </c>
      <c r="AD120" s="97" t="s">
        <v>66</v>
      </c>
      <c r="AE120" s="97" t="s">
        <v>269</v>
      </c>
      <c r="AF120" s="98">
        <v>18.5</v>
      </c>
      <c r="AG120" s="98">
        <v>2013</v>
      </c>
      <c r="AH120" s="97" t="s">
        <v>7</v>
      </c>
      <c r="AI120" s="97" t="s">
        <v>267</v>
      </c>
      <c r="AJ120" s="100">
        <v>41359</v>
      </c>
      <c r="AN120" s="131">
        <v>10050</v>
      </c>
      <c r="AO120" s="132" t="s">
        <v>426</v>
      </c>
      <c r="AP120" s="131">
        <v>2</v>
      </c>
      <c r="AQ120" s="132" t="s">
        <v>347</v>
      </c>
      <c r="AR120" s="131">
        <v>1</v>
      </c>
      <c r="AS120" s="131">
        <v>5.5999999999999997E-6</v>
      </c>
      <c r="AT120" s="131">
        <v>5.5999999999999997E-6</v>
      </c>
      <c r="AU120" s="133" t="s">
        <v>98</v>
      </c>
      <c r="AV120" s="131">
        <v>5.5999999999999997E-6</v>
      </c>
      <c r="AW120" s="132" t="s">
        <v>51</v>
      </c>
      <c r="AX120" s="132" t="s">
        <v>388</v>
      </c>
      <c r="AY120" s="131">
        <v>8.1999999999999993</v>
      </c>
      <c r="AZ120" s="131">
        <v>2013</v>
      </c>
      <c r="BA120" s="132" t="s">
        <v>7</v>
      </c>
      <c r="BB120" s="132" t="s">
        <v>386</v>
      </c>
      <c r="BC120" s="134">
        <v>41316</v>
      </c>
      <c r="BG120" s="14">
        <v>9567</v>
      </c>
      <c r="BH120" s="15" t="s">
        <v>806</v>
      </c>
      <c r="BI120" s="16">
        <v>3</v>
      </c>
      <c r="BJ120" s="15" t="s">
        <v>17</v>
      </c>
      <c r="BK120" s="16">
        <v>1</v>
      </c>
      <c r="BL120" s="16">
        <v>2.3999999999999999E-6</v>
      </c>
      <c r="BM120" s="16">
        <v>2.3999999999999999E-6</v>
      </c>
      <c r="BN120" s="17" t="s">
        <v>98</v>
      </c>
      <c r="BO120" s="16">
        <v>2.3999999999999999E-6</v>
      </c>
      <c r="BP120" s="15" t="s">
        <v>47</v>
      </c>
      <c r="BQ120" s="15" t="s">
        <v>761</v>
      </c>
      <c r="BR120" s="16">
        <v>12.8</v>
      </c>
      <c r="BS120" s="16">
        <v>2013</v>
      </c>
      <c r="BT120" s="15" t="s">
        <v>31</v>
      </c>
      <c r="BU120" s="15" t="s">
        <v>758</v>
      </c>
      <c r="BV120" s="18">
        <v>41346</v>
      </c>
    </row>
    <row r="121" spans="2:74" ht="39">
      <c r="B121" s="14"/>
      <c r="C121" s="15"/>
      <c r="D121" s="16"/>
      <c r="E121" s="15"/>
      <c r="F121" s="16"/>
      <c r="G121" s="16"/>
      <c r="H121" s="16"/>
      <c r="I121" s="17"/>
      <c r="J121" s="16"/>
      <c r="K121" s="15"/>
      <c r="L121" s="15"/>
      <c r="M121" s="16"/>
      <c r="N121" s="16"/>
      <c r="O121" s="15"/>
      <c r="P121" s="15"/>
      <c r="Q121" s="18"/>
      <c r="V121" s="96">
        <v>9651</v>
      </c>
      <c r="W121" s="97" t="s">
        <v>276</v>
      </c>
      <c r="X121" s="98">
        <v>3</v>
      </c>
      <c r="Y121" s="97" t="s">
        <v>348</v>
      </c>
      <c r="Z121" s="98">
        <v>1</v>
      </c>
      <c r="AA121" s="98">
        <v>2.4700000000000001E-5</v>
      </c>
      <c r="AB121" s="98">
        <v>2.4700000000000001E-5</v>
      </c>
      <c r="AC121" s="99" t="s">
        <v>98</v>
      </c>
      <c r="AD121" s="97" t="s">
        <v>50</v>
      </c>
      <c r="AE121" s="97" t="s">
        <v>269</v>
      </c>
      <c r="AF121" s="98">
        <v>18.5</v>
      </c>
      <c r="AG121" s="98">
        <v>2013</v>
      </c>
      <c r="AH121" s="97" t="s">
        <v>7</v>
      </c>
      <c r="AI121" s="97" t="s">
        <v>267</v>
      </c>
      <c r="AJ121" s="100">
        <v>41359</v>
      </c>
      <c r="AN121" s="131">
        <v>9842</v>
      </c>
      <c r="AO121" s="132" t="s">
        <v>493</v>
      </c>
      <c r="AP121" s="131">
        <v>2</v>
      </c>
      <c r="AQ121" s="132" t="s">
        <v>347</v>
      </c>
      <c r="AR121" s="131">
        <v>1</v>
      </c>
      <c r="AS121" s="131">
        <v>5.5999999999999997E-6</v>
      </c>
      <c r="AT121" s="131">
        <v>5.5999999999999997E-6</v>
      </c>
      <c r="AU121" s="133" t="s">
        <v>98</v>
      </c>
      <c r="AV121" s="131">
        <v>5.5999999999999997E-6</v>
      </c>
      <c r="AW121" s="132" t="s">
        <v>51</v>
      </c>
      <c r="AX121" s="132" t="s">
        <v>195</v>
      </c>
      <c r="AY121" s="131">
        <v>10</v>
      </c>
      <c r="AZ121" s="131">
        <v>2013</v>
      </c>
      <c r="BA121" s="132" t="s">
        <v>31</v>
      </c>
      <c r="BB121" s="132" t="s">
        <v>450</v>
      </c>
      <c r="BC121" s="134">
        <v>41317</v>
      </c>
      <c r="BG121" s="14">
        <v>9559</v>
      </c>
      <c r="BH121" s="15" t="s">
        <v>799</v>
      </c>
      <c r="BI121" s="16">
        <v>3</v>
      </c>
      <c r="BJ121" s="15" t="s">
        <v>17</v>
      </c>
      <c r="BK121" s="16">
        <v>1</v>
      </c>
      <c r="BL121" s="16">
        <v>2.3999999999999999E-6</v>
      </c>
      <c r="BM121" s="16">
        <v>2.3999999999999999E-6</v>
      </c>
      <c r="BN121" s="17" t="s">
        <v>98</v>
      </c>
      <c r="BO121" s="16">
        <v>2.3999999999999999E-6</v>
      </c>
      <c r="BP121" s="15" t="s">
        <v>47</v>
      </c>
      <c r="BQ121" s="15" t="s">
        <v>761</v>
      </c>
      <c r="BR121" s="16">
        <v>14.1</v>
      </c>
      <c r="BS121" s="16">
        <v>2013</v>
      </c>
      <c r="BT121" s="15" t="s">
        <v>31</v>
      </c>
      <c r="BU121" s="15" t="s">
        <v>758</v>
      </c>
      <c r="BV121" s="18">
        <v>41346</v>
      </c>
    </row>
    <row r="122" spans="2:74" ht="51.75">
      <c r="B122" s="14"/>
      <c r="C122" s="15"/>
      <c r="D122" s="16"/>
      <c r="E122" s="15"/>
      <c r="F122" s="16"/>
      <c r="G122" s="16"/>
      <c r="H122" s="16"/>
      <c r="I122" s="17"/>
      <c r="J122" s="16"/>
      <c r="K122" s="15"/>
      <c r="L122" s="15"/>
      <c r="M122" s="16"/>
      <c r="N122" s="16"/>
      <c r="O122" s="15"/>
      <c r="P122" s="15"/>
      <c r="Q122" s="18"/>
      <c r="V122" s="96">
        <v>9653</v>
      </c>
      <c r="W122" s="97" t="s">
        <v>278</v>
      </c>
      <c r="X122" s="98">
        <v>3</v>
      </c>
      <c r="Y122" s="97" t="s">
        <v>49</v>
      </c>
      <c r="Z122" s="98">
        <v>2</v>
      </c>
      <c r="AA122" s="98">
        <v>1.01E-5</v>
      </c>
      <c r="AB122" s="98">
        <v>2.02E-5</v>
      </c>
      <c r="AC122" s="99" t="s">
        <v>98</v>
      </c>
      <c r="AD122" s="97" t="s">
        <v>66</v>
      </c>
      <c r="AE122" s="97" t="s">
        <v>269</v>
      </c>
      <c r="AF122" s="98">
        <v>14.5</v>
      </c>
      <c r="AG122" s="98">
        <v>2013</v>
      </c>
      <c r="AH122" s="97" t="s">
        <v>7</v>
      </c>
      <c r="AI122" s="97" t="s">
        <v>267</v>
      </c>
      <c r="AJ122" s="100">
        <v>41359</v>
      </c>
      <c r="AN122" s="131">
        <v>9836</v>
      </c>
      <c r="AO122" s="132" t="s">
        <v>486</v>
      </c>
      <c r="AP122" s="131">
        <v>2</v>
      </c>
      <c r="AQ122" s="132" t="s">
        <v>347</v>
      </c>
      <c r="AR122" s="131">
        <v>1</v>
      </c>
      <c r="AS122" s="131">
        <v>5.5999999999999997E-6</v>
      </c>
      <c r="AT122" s="131">
        <v>5.5999999999999997E-6</v>
      </c>
      <c r="AU122" s="133" t="s">
        <v>98</v>
      </c>
      <c r="AV122" s="131">
        <v>5.5999999999999997E-6</v>
      </c>
      <c r="AW122" s="132" t="s">
        <v>51</v>
      </c>
      <c r="AX122" s="132" t="s">
        <v>195</v>
      </c>
      <c r="AY122" s="131">
        <v>10.3</v>
      </c>
      <c r="AZ122" s="131">
        <v>2013</v>
      </c>
      <c r="BA122" s="132" t="s">
        <v>31</v>
      </c>
      <c r="BB122" s="132" t="s">
        <v>450</v>
      </c>
      <c r="BC122" s="134">
        <v>41317</v>
      </c>
      <c r="BG122" s="14">
        <v>9676</v>
      </c>
      <c r="BH122" s="15" t="s">
        <v>763</v>
      </c>
      <c r="BI122" s="16">
        <v>3</v>
      </c>
      <c r="BJ122" s="15" t="s">
        <v>17</v>
      </c>
      <c r="BK122" s="16">
        <v>1</v>
      </c>
      <c r="BL122" s="16">
        <v>2.3999999999999999E-6</v>
      </c>
      <c r="BM122" s="16">
        <v>2.3999999999999999E-6</v>
      </c>
      <c r="BN122" s="17" t="s">
        <v>98</v>
      </c>
      <c r="BO122" s="16">
        <v>2.3999999999999999E-6</v>
      </c>
      <c r="BP122" s="15" t="s">
        <v>47</v>
      </c>
      <c r="BQ122" s="15" t="s">
        <v>761</v>
      </c>
      <c r="BR122" s="16">
        <v>19</v>
      </c>
      <c r="BS122" s="16">
        <v>2013</v>
      </c>
      <c r="BT122" s="15" t="s">
        <v>7</v>
      </c>
      <c r="BU122" s="15" t="s">
        <v>758</v>
      </c>
      <c r="BV122" s="18">
        <v>41346</v>
      </c>
    </row>
    <row r="123" spans="2:74" ht="26.25">
      <c r="B123" s="14"/>
      <c r="C123" s="15"/>
      <c r="D123" s="16"/>
      <c r="E123" s="15"/>
      <c r="F123" s="16"/>
      <c r="G123" s="16"/>
      <c r="H123" s="16"/>
      <c r="I123" s="17"/>
      <c r="J123" s="16"/>
      <c r="K123" s="15"/>
      <c r="L123" s="15"/>
      <c r="M123" s="16"/>
      <c r="N123" s="16"/>
      <c r="O123" s="15"/>
      <c r="P123" s="15"/>
      <c r="Q123" s="18"/>
      <c r="V123" s="96">
        <v>9653</v>
      </c>
      <c r="W123" s="97" t="s">
        <v>278</v>
      </c>
      <c r="X123" s="98">
        <v>3</v>
      </c>
      <c r="Y123" s="97" t="s">
        <v>346</v>
      </c>
      <c r="Z123" s="98">
        <v>1</v>
      </c>
      <c r="AA123" s="98">
        <v>4.0299999999999997E-5</v>
      </c>
      <c r="AB123" s="98">
        <v>4.0299999999999997E-5</v>
      </c>
      <c r="AC123" s="99" t="s">
        <v>98</v>
      </c>
      <c r="AD123" s="97" t="s">
        <v>66</v>
      </c>
      <c r="AE123" s="97" t="s">
        <v>269</v>
      </c>
      <c r="AF123" s="98">
        <v>14.5</v>
      </c>
      <c r="AG123" s="98">
        <v>2013</v>
      </c>
      <c r="AH123" s="97" t="s">
        <v>7</v>
      </c>
      <c r="AI123" s="97" t="s">
        <v>267</v>
      </c>
      <c r="AJ123" s="100">
        <v>41359</v>
      </c>
      <c r="AN123" s="131">
        <v>9864</v>
      </c>
      <c r="AO123" s="132" t="s">
        <v>428</v>
      </c>
      <c r="AP123" s="131">
        <v>2</v>
      </c>
      <c r="AQ123" s="132" t="s">
        <v>347</v>
      </c>
      <c r="AR123" s="131">
        <v>3</v>
      </c>
      <c r="AS123" s="131">
        <v>5.5999999999999997E-6</v>
      </c>
      <c r="AT123" s="131">
        <v>1.6799999999999998E-5</v>
      </c>
      <c r="AU123" s="133" t="s">
        <v>98</v>
      </c>
      <c r="AV123" s="131">
        <v>1.6799999999999998E-5</v>
      </c>
      <c r="AW123" s="132" t="s">
        <v>51</v>
      </c>
      <c r="AX123" s="132" t="s">
        <v>388</v>
      </c>
      <c r="AY123" s="131">
        <v>10.6</v>
      </c>
      <c r="AZ123" s="131">
        <v>2013</v>
      </c>
      <c r="BA123" s="132" t="s">
        <v>31</v>
      </c>
      <c r="BB123" s="132" t="s">
        <v>386</v>
      </c>
      <c r="BC123" s="134">
        <v>41316</v>
      </c>
      <c r="BG123" s="14">
        <v>9691</v>
      </c>
      <c r="BH123" s="15" t="s">
        <v>779</v>
      </c>
      <c r="BI123" s="16">
        <v>3</v>
      </c>
      <c r="BJ123" s="15" t="s">
        <v>17</v>
      </c>
      <c r="BK123" s="16">
        <v>4</v>
      </c>
      <c r="BL123" s="16">
        <v>2.3999999999999999E-6</v>
      </c>
      <c r="BM123" s="16">
        <v>9.5999999999999996E-6</v>
      </c>
      <c r="BN123" s="17" t="s">
        <v>98</v>
      </c>
      <c r="BO123" s="16">
        <v>9.5999999999999996E-6</v>
      </c>
      <c r="BP123" s="15" t="s">
        <v>47</v>
      </c>
      <c r="BQ123" s="15" t="s">
        <v>761</v>
      </c>
      <c r="BR123" s="16">
        <v>20.2</v>
      </c>
      <c r="BS123" s="16">
        <v>2013</v>
      </c>
      <c r="BT123" s="15" t="s">
        <v>7</v>
      </c>
      <c r="BU123" s="15" t="s">
        <v>758</v>
      </c>
      <c r="BV123" s="18">
        <v>41346</v>
      </c>
    </row>
    <row r="124" spans="2:74" ht="26.25">
      <c r="B124" s="14"/>
      <c r="C124" s="15"/>
      <c r="D124" s="16"/>
      <c r="E124" s="15"/>
      <c r="F124" s="16"/>
      <c r="G124" s="16"/>
      <c r="H124" s="16"/>
      <c r="I124" s="17"/>
      <c r="J124" s="16"/>
      <c r="K124" s="15"/>
      <c r="L124" s="15"/>
      <c r="M124" s="16"/>
      <c r="N124" s="16"/>
      <c r="O124" s="15"/>
      <c r="P124" s="15"/>
      <c r="Q124" s="18"/>
      <c r="V124" s="96">
        <v>9654</v>
      </c>
      <c r="W124" s="97" t="s">
        <v>279</v>
      </c>
      <c r="X124" s="98">
        <v>3</v>
      </c>
      <c r="Y124" s="97" t="s">
        <v>56</v>
      </c>
      <c r="Z124" s="98">
        <v>1</v>
      </c>
      <c r="AA124" s="98">
        <v>1.3900000000000001E-5</v>
      </c>
      <c r="AB124" s="98">
        <v>1.3900000000000001E-5</v>
      </c>
      <c r="AC124" s="99" t="s">
        <v>98</v>
      </c>
      <c r="AD124" s="97" t="s">
        <v>54</v>
      </c>
      <c r="AE124" s="97" t="s">
        <v>269</v>
      </c>
      <c r="AF124" s="98">
        <v>24.8</v>
      </c>
      <c r="AG124" s="98">
        <v>2013</v>
      </c>
      <c r="AH124" s="97" t="s">
        <v>7</v>
      </c>
      <c r="AI124" s="97" t="s">
        <v>267</v>
      </c>
      <c r="AJ124" s="100">
        <v>41359</v>
      </c>
      <c r="AN124" s="131">
        <v>9835</v>
      </c>
      <c r="AO124" s="132" t="s">
        <v>485</v>
      </c>
      <c r="AP124" s="131">
        <v>2</v>
      </c>
      <c r="AQ124" s="132" t="s">
        <v>347</v>
      </c>
      <c r="AR124" s="131">
        <v>1</v>
      </c>
      <c r="AS124" s="131">
        <v>5.5999999999999997E-6</v>
      </c>
      <c r="AT124" s="131">
        <v>5.5999999999999997E-6</v>
      </c>
      <c r="AU124" s="133" t="s">
        <v>98</v>
      </c>
      <c r="AV124" s="131">
        <v>5.5999999999999997E-6</v>
      </c>
      <c r="AW124" s="132" t="s">
        <v>51</v>
      </c>
      <c r="AX124" s="132" t="s">
        <v>195</v>
      </c>
      <c r="AY124" s="131">
        <v>9.6999999999999993</v>
      </c>
      <c r="AZ124" s="131">
        <v>2013</v>
      </c>
      <c r="BA124" s="132" t="s">
        <v>31</v>
      </c>
      <c r="BB124" s="132" t="s">
        <v>450</v>
      </c>
      <c r="BC124" s="134">
        <v>41317</v>
      </c>
      <c r="BG124" s="14">
        <v>9692</v>
      </c>
      <c r="BH124" s="15" t="s">
        <v>780</v>
      </c>
      <c r="BI124" s="16">
        <v>3</v>
      </c>
      <c r="BJ124" s="15" t="s">
        <v>17</v>
      </c>
      <c r="BK124" s="16">
        <v>1</v>
      </c>
      <c r="BL124" s="16">
        <v>2.3999999999999999E-6</v>
      </c>
      <c r="BM124" s="16">
        <v>2.3999999999999999E-6</v>
      </c>
      <c r="BN124" s="17" t="s">
        <v>98</v>
      </c>
      <c r="BO124" s="16">
        <v>2.3999999999999999E-6</v>
      </c>
      <c r="BP124" s="15" t="s">
        <v>47</v>
      </c>
      <c r="BQ124" s="15" t="s">
        <v>761</v>
      </c>
      <c r="BR124" s="16">
        <v>24.6</v>
      </c>
      <c r="BS124" s="16">
        <v>2013</v>
      </c>
      <c r="BT124" s="15" t="s">
        <v>7</v>
      </c>
      <c r="BU124" s="15" t="s">
        <v>758</v>
      </c>
      <c r="BV124" s="18">
        <v>41346</v>
      </c>
    </row>
    <row r="125" spans="2:74" ht="26.25">
      <c r="B125" s="14"/>
      <c r="C125" s="15"/>
      <c r="D125" s="16"/>
      <c r="E125" s="15"/>
      <c r="F125" s="16"/>
      <c r="G125" s="16"/>
      <c r="H125" s="16"/>
      <c r="I125" s="17"/>
      <c r="J125" s="16"/>
      <c r="K125" s="15"/>
      <c r="L125" s="15"/>
      <c r="M125" s="16"/>
      <c r="N125" s="16"/>
      <c r="O125" s="15"/>
      <c r="P125" s="15"/>
      <c r="Q125" s="18"/>
      <c r="V125" s="96">
        <v>9654</v>
      </c>
      <c r="W125" s="97" t="s">
        <v>279</v>
      </c>
      <c r="X125" s="98">
        <v>3</v>
      </c>
      <c r="Y125" s="97" t="s">
        <v>17</v>
      </c>
      <c r="Z125" s="98">
        <v>3</v>
      </c>
      <c r="AA125" s="98">
        <v>2.3999999999999999E-6</v>
      </c>
      <c r="AB125" s="98">
        <v>7.1999999999999997E-6</v>
      </c>
      <c r="AC125" s="99" t="s">
        <v>98</v>
      </c>
      <c r="AD125" s="97" t="s">
        <v>47</v>
      </c>
      <c r="AE125" s="97" t="s">
        <v>269</v>
      </c>
      <c r="AF125" s="98">
        <v>24.8</v>
      </c>
      <c r="AG125" s="98">
        <v>2013</v>
      </c>
      <c r="AH125" s="97" t="s">
        <v>7</v>
      </c>
      <c r="AI125" s="97" t="s">
        <v>267</v>
      </c>
      <c r="AJ125" s="100">
        <v>41359</v>
      </c>
      <c r="AN125" s="131">
        <v>9866</v>
      </c>
      <c r="AO125" s="132" t="s">
        <v>430</v>
      </c>
      <c r="AP125" s="131">
        <v>2</v>
      </c>
      <c r="AQ125" s="132" t="s">
        <v>347</v>
      </c>
      <c r="AR125" s="131">
        <v>1</v>
      </c>
      <c r="AS125" s="131">
        <v>5.5999999999999997E-6</v>
      </c>
      <c r="AT125" s="131">
        <v>5.5999999999999997E-6</v>
      </c>
      <c r="AU125" s="133" t="s">
        <v>98</v>
      </c>
      <c r="AV125" s="131">
        <v>5.5999999999999997E-6</v>
      </c>
      <c r="AW125" s="132" t="s">
        <v>51</v>
      </c>
      <c r="AX125" s="132" t="s">
        <v>388</v>
      </c>
      <c r="AY125" s="131">
        <v>10.3</v>
      </c>
      <c r="AZ125" s="131">
        <v>2013</v>
      </c>
      <c r="BA125" s="132" t="s">
        <v>31</v>
      </c>
      <c r="BB125" s="132" t="s">
        <v>386</v>
      </c>
      <c r="BC125" s="134">
        <v>41316</v>
      </c>
      <c r="BG125" s="14">
        <v>9693</v>
      </c>
      <c r="BH125" s="15" t="s">
        <v>781</v>
      </c>
      <c r="BI125" s="16">
        <v>3</v>
      </c>
      <c r="BJ125" s="15" t="s">
        <v>17</v>
      </c>
      <c r="BK125" s="16">
        <v>2</v>
      </c>
      <c r="BL125" s="16">
        <v>2.3999999999999999E-6</v>
      </c>
      <c r="BM125" s="16">
        <v>4.7999999999999998E-6</v>
      </c>
      <c r="BN125" s="17" t="s">
        <v>98</v>
      </c>
      <c r="BO125" s="16">
        <v>4.7999999999999998E-6</v>
      </c>
      <c r="BP125" s="15" t="s">
        <v>47</v>
      </c>
      <c r="BQ125" s="15" t="s">
        <v>761</v>
      </c>
      <c r="BR125" s="16">
        <v>25.7</v>
      </c>
      <c r="BS125" s="16">
        <v>2013</v>
      </c>
      <c r="BT125" s="15" t="s">
        <v>7</v>
      </c>
      <c r="BU125" s="15" t="s">
        <v>758</v>
      </c>
      <c r="BV125" s="18">
        <v>41346</v>
      </c>
    </row>
    <row r="126" spans="2:74" ht="51.75">
      <c r="B126" s="14"/>
      <c r="C126" s="15"/>
      <c r="D126" s="16"/>
      <c r="E126" s="15"/>
      <c r="F126" s="16"/>
      <c r="G126" s="16"/>
      <c r="H126" s="16"/>
      <c r="I126" s="17"/>
      <c r="J126" s="16"/>
      <c r="K126" s="15"/>
      <c r="L126" s="15"/>
      <c r="M126" s="16"/>
      <c r="N126" s="16"/>
      <c r="O126" s="15"/>
      <c r="P126" s="15"/>
      <c r="Q126" s="18"/>
      <c r="V126" s="96">
        <v>9654</v>
      </c>
      <c r="W126" s="97" t="s">
        <v>279</v>
      </c>
      <c r="X126" s="98">
        <v>3</v>
      </c>
      <c r="Y126" s="97" t="s">
        <v>49</v>
      </c>
      <c r="Z126" s="98">
        <v>2</v>
      </c>
      <c r="AA126" s="98">
        <v>1.01E-5</v>
      </c>
      <c r="AB126" s="98">
        <v>2.02E-5</v>
      </c>
      <c r="AC126" s="99" t="s">
        <v>98</v>
      </c>
      <c r="AD126" s="97" t="s">
        <v>66</v>
      </c>
      <c r="AE126" s="97" t="s">
        <v>269</v>
      </c>
      <c r="AF126" s="98">
        <v>24.8</v>
      </c>
      <c r="AG126" s="98">
        <v>2013</v>
      </c>
      <c r="AH126" s="97" t="s">
        <v>7</v>
      </c>
      <c r="AI126" s="97" t="s">
        <v>267</v>
      </c>
      <c r="AJ126" s="100">
        <v>41359</v>
      </c>
      <c r="AN126" s="131">
        <v>9930</v>
      </c>
      <c r="AO126" s="132" t="s">
        <v>497</v>
      </c>
      <c r="AP126" s="131">
        <v>2</v>
      </c>
      <c r="AQ126" s="132" t="s">
        <v>347</v>
      </c>
      <c r="AR126" s="131">
        <v>1</v>
      </c>
      <c r="AS126" s="131">
        <v>5.5999999999999997E-6</v>
      </c>
      <c r="AT126" s="131">
        <v>5.5999999999999997E-6</v>
      </c>
      <c r="AU126" s="133" t="s">
        <v>98</v>
      </c>
      <c r="AV126" s="131">
        <v>5.5999999999999997E-6</v>
      </c>
      <c r="AW126" s="132" t="s">
        <v>51</v>
      </c>
      <c r="AX126" s="132" t="s">
        <v>195</v>
      </c>
      <c r="AY126" s="131">
        <v>8.6999999999999993</v>
      </c>
      <c r="AZ126" s="131">
        <v>2013</v>
      </c>
      <c r="BA126" s="132" t="s">
        <v>7</v>
      </c>
      <c r="BB126" s="132" t="s">
        <v>450</v>
      </c>
      <c r="BC126" s="134">
        <v>41331</v>
      </c>
      <c r="BG126" s="14">
        <v>9497</v>
      </c>
      <c r="BH126" s="15" t="s">
        <v>860</v>
      </c>
      <c r="BI126" s="16">
        <v>3</v>
      </c>
      <c r="BJ126" s="15" t="s">
        <v>17</v>
      </c>
      <c r="BK126" s="16">
        <v>1</v>
      </c>
      <c r="BL126" s="16">
        <v>2.3999999999999999E-6</v>
      </c>
      <c r="BM126" s="16">
        <v>2.3999999999999999E-6</v>
      </c>
      <c r="BN126" s="17" t="s">
        <v>98</v>
      </c>
      <c r="BO126" s="16">
        <v>2.3999999999999999E-6</v>
      </c>
      <c r="BP126" s="15" t="s">
        <v>47</v>
      </c>
      <c r="BQ126" s="15" t="s">
        <v>761</v>
      </c>
      <c r="BR126" s="16">
        <v>15.8</v>
      </c>
      <c r="BS126" s="16">
        <v>2013</v>
      </c>
      <c r="BT126" s="15" t="s">
        <v>31</v>
      </c>
      <c r="BU126" s="15" t="s">
        <v>758</v>
      </c>
      <c r="BV126" s="18">
        <v>41360</v>
      </c>
    </row>
    <row r="127" spans="2:74" ht="26.25">
      <c r="B127" s="14"/>
      <c r="C127" s="15"/>
      <c r="D127" s="16"/>
      <c r="E127" s="15"/>
      <c r="F127" s="16"/>
      <c r="G127" s="16"/>
      <c r="H127" s="16"/>
      <c r="I127" s="17"/>
      <c r="J127" s="16"/>
      <c r="K127" s="15"/>
      <c r="L127" s="15"/>
      <c r="M127" s="16"/>
      <c r="N127" s="16"/>
      <c r="O127" s="15"/>
      <c r="P127" s="15"/>
      <c r="Q127" s="18"/>
      <c r="V127" s="96">
        <v>9654</v>
      </c>
      <c r="W127" s="97" t="s">
        <v>279</v>
      </c>
      <c r="X127" s="98">
        <v>3</v>
      </c>
      <c r="Y127" s="97" t="s">
        <v>346</v>
      </c>
      <c r="Z127" s="98">
        <v>3</v>
      </c>
      <c r="AA127" s="98">
        <v>4.0299999999999997E-5</v>
      </c>
      <c r="AB127" s="98">
        <v>1.2089999999999998E-4</v>
      </c>
      <c r="AC127" s="99" t="s">
        <v>98</v>
      </c>
      <c r="AD127" s="97" t="s">
        <v>66</v>
      </c>
      <c r="AE127" s="97" t="s">
        <v>269</v>
      </c>
      <c r="AF127" s="98">
        <v>24.8</v>
      </c>
      <c r="AG127" s="98">
        <v>2013</v>
      </c>
      <c r="AH127" s="97" t="s">
        <v>7</v>
      </c>
      <c r="AI127" s="97" t="s">
        <v>267</v>
      </c>
      <c r="AJ127" s="100">
        <v>41359</v>
      </c>
      <c r="AN127" s="131">
        <v>9869</v>
      </c>
      <c r="AO127" s="132" t="s">
        <v>433</v>
      </c>
      <c r="AP127" s="131">
        <v>2</v>
      </c>
      <c r="AQ127" s="132" t="s">
        <v>347</v>
      </c>
      <c r="AR127" s="131">
        <v>1</v>
      </c>
      <c r="AS127" s="131">
        <v>5.5999999999999997E-6</v>
      </c>
      <c r="AT127" s="131">
        <v>5.5999999999999997E-6</v>
      </c>
      <c r="AU127" s="133" t="s">
        <v>98</v>
      </c>
      <c r="AV127" s="131">
        <v>5.5999999999999997E-6</v>
      </c>
      <c r="AW127" s="132" t="s">
        <v>51</v>
      </c>
      <c r="AX127" s="132" t="s">
        <v>388</v>
      </c>
      <c r="AY127" s="131">
        <v>10</v>
      </c>
      <c r="AZ127" s="131">
        <v>2013</v>
      </c>
      <c r="BA127" s="132" t="s">
        <v>31</v>
      </c>
      <c r="BB127" s="132" t="s">
        <v>386</v>
      </c>
      <c r="BC127" s="134">
        <v>41316</v>
      </c>
      <c r="BG127" s="14">
        <v>9695</v>
      </c>
      <c r="BH127" s="15" t="s">
        <v>784</v>
      </c>
      <c r="BI127" s="16">
        <v>3</v>
      </c>
      <c r="BJ127" s="15" t="s">
        <v>17</v>
      </c>
      <c r="BK127" s="16">
        <v>3</v>
      </c>
      <c r="BL127" s="16">
        <v>2.3999999999999999E-6</v>
      </c>
      <c r="BM127" s="16">
        <v>7.1999999999999997E-6</v>
      </c>
      <c r="BN127" s="17" t="s">
        <v>98</v>
      </c>
      <c r="BO127" s="16">
        <v>7.1999999999999997E-6</v>
      </c>
      <c r="BP127" s="15" t="s">
        <v>47</v>
      </c>
      <c r="BQ127" s="15" t="s">
        <v>761</v>
      </c>
      <c r="BR127" s="16">
        <v>13.1</v>
      </c>
      <c r="BS127" s="16">
        <v>2013</v>
      </c>
      <c r="BT127" s="15" t="s">
        <v>7</v>
      </c>
      <c r="BU127" s="15" t="s">
        <v>758</v>
      </c>
      <c r="BV127" s="18">
        <v>41346</v>
      </c>
    </row>
    <row r="128" spans="2:74" ht="26.25">
      <c r="B128" s="14"/>
      <c r="C128" s="15"/>
      <c r="D128" s="16"/>
      <c r="E128" s="15"/>
      <c r="F128" s="16"/>
      <c r="G128" s="16"/>
      <c r="H128" s="16"/>
      <c r="I128" s="17"/>
      <c r="J128" s="16"/>
      <c r="K128" s="15"/>
      <c r="L128" s="15"/>
      <c r="M128" s="16"/>
      <c r="N128" s="16"/>
      <c r="O128" s="15"/>
      <c r="P128" s="15"/>
      <c r="Q128" s="18"/>
      <c r="V128" s="96">
        <v>9654</v>
      </c>
      <c r="W128" s="97" t="s">
        <v>279</v>
      </c>
      <c r="X128" s="98">
        <v>3</v>
      </c>
      <c r="Y128" s="97" t="s">
        <v>48</v>
      </c>
      <c r="Z128" s="98">
        <v>1</v>
      </c>
      <c r="AA128" s="98">
        <v>2.27E-5</v>
      </c>
      <c r="AB128" s="98">
        <v>2.27E-5</v>
      </c>
      <c r="AC128" s="99" t="s">
        <v>98</v>
      </c>
      <c r="AD128" s="97" t="s">
        <v>48</v>
      </c>
      <c r="AE128" s="97" t="s">
        <v>269</v>
      </c>
      <c r="AF128" s="98">
        <v>24.8</v>
      </c>
      <c r="AG128" s="98">
        <v>2013</v>
      </c>
      <c r="AH128" s="97" t="s">
        <v>7</v>
      </c>
      <c r="AI128" s="97" t="s">
        <v>267</v>
      </c>
      <c r="AJ128" s="100">
        <v>41359</v>
      </c>
      <c r="AN128" s="131">
        <v>9871</v>
      </c>
      <c r="AO128" s="132" t="s">
        <v>435</v>
      </c>
      <c r="AP128" s="131">
        <v>2</v>
      </c>
      <c r="AQ128" s="132" t="s">
        <v>347</v>
      </c>
      <c r="AR128" s="131">
        <v>1</v>
      </c>
      <c r="AS128" s="131">
        <v>5.5999999999999997E-6</v>
      </c>
      <c r="AT128" s="131">
        <v>5.5999999999999997E-6</v>
      </c>
      <c r="AU128" s="133" t="s">
        <v>98</v>
      </c>
      <c r="AV128" s="131">
        <v>5.5999999999999997E-6</v>
      </c>
      <c r="AW128" s="132" t="s">
        <v>51</v>
      </c>
      <c r="AX128" s="132" t="s">
        <v>388</v>
      </c>
      <c r="AY128" s="131">
        <v>10.3</v>
      </c>
      <c r="AZ128" s="131">
        <v>2013</v>
      </c>
      <c r="BA128" s="132" t="s">
        <v>31</v>
      </c>
      <c r="BB128" s="132" t="s">
        <v>386</v>
      </c>
      <c r="BC128" s="134">
        <v>41316</v>
      </c>
      <c r="BG128" s="14">
        <v>9562</v>
      </c>
      <c r="BH128" s="15" t="s">
        <v>802</v>
      </c>
      <c r="BI128" s="16">
        <v>3</v>
      </c>
      <c r="BJ128" s="15" t="s">
        <v>17</v>
      </c>
      <c r="BK128" s="16">
        <v>2</v>
      </c>
      <c r="BL128" s="16">
        <v>2.3999999999999999E-6</v>
      </c>
      <c r="BM128" s="16">
        <v>4.7999999999999998E-6</v>
      </c>
      <c r="BN128" s="17" t="s">
        <v>98</v>
      </c>
      <c r="BO128" s="16">
        <v>4.7999999999999998E-6</v>
      </c>
      <c r="BP128" s="15" t="s">
        <v>47</v>
      </c>
      <c r="BQ128" s="15" t="s">
        <v>761</v>
      </c>
      <c r="BR128" s="16">
        <v>19</v>
      </c>
      <c r="BS128" s="16">
        <v>2013</v>
      </c>
      <c r="BT128" s="15" t="s">
        <v>31</v>
      </c>
      <c r="BU128" s="15" t="s">
        <v>758</v>
      </c>
      <c r="BV128" s="18">
        <v>41346</v>
      </c>
    </row>
    <row r="129" spans="2:74" ht="26.25">
      <c r="B129" s="14"/>
      <c r="C129" s="15"/>
      <c r="D129" s="16"/>
      <c r="E129" s="15"/>
      <c r="F129" s="16"/>
      <c r="G129" s="16"/>
      <c r="H129" s="16"/>
      <c r="I129" s="17"/>
      <c r="J129" s="16"/>
      <c r="K129" s="15"/>
      <c r="L129" s="15"/>
      <c r="M129" s="16"/>
      <c r="N129" s="16"/>
      <c r="O129" s="15"/>
      <c r="P129" s="15"/>
      <c r="Q129" s="18"/>
      <c r="V129" s="96">
        <v>9654</v>
      </c>
      <c r="W129" s="97" t="s">
        <v>279</v>
      </c>
      <c r="X129" s="98">
        <v>3</v>
      </c>
      <c r="Y129" s="97" t="s">
        <v>347</v>
      </c>
      <c r="Z129" s="98">
        <v>1</v>
      </c>
      <c r="AA129" s="98">
        <v>5.5999999999999997E-6</v>
      </c>
      <c r="AB129" s="98">
        <v>5.5999999999999997E-6</v>
      </c>
      <c r="AC129" s="99" t="s">
        <v>98</v>
      </c>
      <c r="AD129" s="97" t="s">
        <v>51</v>
      </c>
      <c r="AE129" s="97" t="s">
        <v>269</v>
      </c>
      <c r="AF129" s="98">
        <v>24.8</v>
      </c>
      <c r="AG129" s="98">
        <v>2013</v>
      </c>
      <c r="AH129" s="97" t="s">
        <v>7</v>
      </c>
      <c r="AI129" s="97" t="s">
        <v>267</v>
      </c>
      <c r="AJ129" s="100">
        <v>41359</v>
      </c>
      <c r="AN129" s="131">
        <v>9929</v>
      </c>
      <c r="AO129" s="132" t="s">
        <v>495</v>
      </c>
      <c r="AP129" s="131">
        <v>2</v>
      </c>
      <c r="AQ129" s="132" t="s">
        <v>347</v>
      </c>
      <c r="AR129" s="131">
        <v>2</v>
      </c>
      <c r="AS129" s="131">
        <v>5.5999999999999997E-6</v>
      </c>
      <c r="AT129" s="131">
        <v>1.1199999999999999E-5</v>
      </c>
      <c r="AU129" s="133" t="s">
        <v>98</v>
      </c>
      <c r="AV129" s="131">
        <v>1.1199999999999999E-5</v>
      </c>
      <c r="AW129" s="132" t="s">
        <v>51</v>
      </c>
      <c r="AX129" s="132" t="s">
        <v>195</v>
      </c>
      <c r="AY129" s="131">
        <v>8.1</v>
      </c>
      <c r="AZ129" s="131">
        <v>2013</v>
      </c>
      <c r="BA129" s="132" t="s">
        <v>7</v>
      </c>
      <c r="BB129" s="132" t="s">
        <v>450</v>
      </c>
      <c r="BC129" s="134">
        <v>41331</v>
      </c>
      <c r="BG129" s="14">
        <v>9698</v>
      </c>
      <c r="BH129" s="15" t="s">
        <v>787</v>
      </c>
      <c r="BI129" s="16">
        <v>3</v>
      </c>
      <c r="BJ129" s="15" t="s">
        <v>17</v>
      </c>
      <c r="BK129" s="16">
        <v>1</v>
      </c>
      <c r="BL129" s="16">
        <v>2.3999999999999999E-6</v>
      </c>
      <c r="BM129" s="16">
        <v>2.3999999999999999E-6</v>
      </c>
      <c r="BN129" s="17" t="s">
        <v>98</v>
      </c>
      <c r="BO129" s="16">
        <v>2.3999999999999999E-6</v>
      </c>
      <c r="BP129" s="15" t="s">
        <v>47</v>
      </c>
      <c r="BQ129" s="15" t="s">
        <v>761</v>
      </c>
      <c r="BR129" s="16">
        <v>17.600000000000001</v>
      </c>
      <c r="BS129" s="16">
        <v>2013</v>
      </c>
      <c r="BT129" s="15" t="s">
        <v>7</v>
      </c>
      <c r="BU129" s="15" t="s">
        <v>758</v>
      </c>
      <c r="BV129" s="18">
        <v>41346</v>
      </c>
    </row>
    <row r="130" spans="2:74" ht="51.75">
      <c r="B130" s="14"/>
      <c r="C130" s="15"/>
      <c r="D130" s="16"/>
      <c r="E130" s="15"/>
      <c r="F130" s="16"/>
      <c r="G130" s="16"/>
      <c r="H130" s="16"/>
      <c r="I130" s="17"/>
      <c r="J130" s="16"/>
      <c r="K130" s="15"/>
      <c r="L130" s="15"/>
      <c r="M130" s="16"/>
      <c r="N130" s="16"/>
      <c r="O130" s="15"/>
      <c r="P130" s="15"/>
      <c r="Q130" s="18"/>
      <c r="V130" s="96">
        <v>9656</v>
      </c>
      <c r="W130" s="97" t="s">
        <v>281</v>
      </c>
      <c r="X130" s="98">
        <v>3</v>
      </c>
      <c r="Y130" s="97" t="s">
        <v>49</v>
      </c>
      <c r="Z130" s="98">
        <v>2</v>
      </c>
      <c r="AA130" s="98">
        <v>1.01E-5</v>
      </c>
      <c r="AB130" s="98">
        <v>2.02E-5</v>
      </c>
      <c r="AC130" s="99" t="s">
        <v>98</v>
      </c>
      <c r="AD130" s="97" t="s">
        <v>66</v>
      </c>
      <c r="AE130" s="97" t="s">
        <v>269</v>
      </c>
      <c r="AF130" s="98">
        <v>11.8</v>
      </c>
      <c r="AG130" s="98">
        <v>2013</v>
      </c>
      <c r="AH130" s="97" t="s">
        <v>7</v>
      </c>
      <c r="AI130" s="97" t="s">
        <v>267</v>
      </c>
      <c r="AJ130" s="100">
        <v>41359</v>
      </c>
      <c r="AN130" s="131">
        <v>9874</v>
      </c>
      <c r="AO130" s="132" t="s">
        <v>438</v>
      </c>
      <c r="AP130" s="131">
        <v>2</v>
      </c>
      <c r="AQ130" s="132" t="s">
        <v>347</v>
      </c>
      <c r="AR130" s="131">
        <v>2</v>
      </c>
      <c r="AS130" s="131">
        <v>5.5999999999999997E-6</v>
      </c>
      <c r="AT130" s="131">
        <v>1.1199999999999999E-5</v>
      </c>
      <c r="AU130" s="133" t="s">
        <v>98</v>
      </c>
      <c r="AV130" s="131">
        <v>1.1199999999999999E-5</v>
      </c>
      <c r="AW130" s="132" t="s">
        <v>51</v>
      </c>
      <c r="AX130" s="132" t="s">
        <v>388</v>
      </c>
      <c r="AY130" s="131">
        <v>9.9</v>
      </c>
      <c r="AZ130" s="131">
        <v>2013</v>
      </c>
      <c r="BA130" s="132" t="s">
        <v>31</v>
      </c>
      <c r="BB130" s="132" t="s">
        <v>386</v>
      </c>
      <c r="BC130" s="134">
        <v>41316</v>
      </c>
      <c r="BG130" s="14">
        <v>9561</v>
      </c>
      <c r="BH130" s="15" t="s">
        <v>801</v>
      </c>
      <c r="BI130" s="16">
        <v>3</v>
      </c>
      <c r="BJ130" s="15" t="s">
        <v>17</v>
      </c>
      <c r="BK130" s="16">
        <v>17</v>
      </c>
      <c r="BL130" s="16">
        <v>2.3999999999999999E-6</v>
      </c>
      <c r="BM130" s="16">
        <v>4.0799999999999996E-5</v>
      </c>
      <c r="BN130" s="17" t="s">
        <v>98</v>
      </c>
      <c r="BO130" s="16">
        <v>4.0799999999999996E-5</v>
      </c>
      <c r="BP130" s="15" t="s">
        <v>47</v>
      </c>
      <c r="BQ130" s="15" t="s">
        <v>761</v>
      </c>
      <c r="BR130" s="16">
        <v>18.600000000000001</v>
      </c>
      <c r="BS130" s="16">
        <v>2013</v>
      </c>
      <c r="BT130" s="15" t="s">
        <v>31</v>
      </c>
      <c r="BU130" s="15" t="s">
        <v>758</v>
      </c>
      <c r="BV130" s="18">
        <v>41346</v>
      </c>
    </row>
    <row r="131" spans="2:74" ht="26.25">
      <c r="B131" s="14"/>
      <c r="C131" s="15"/>
      <c r="D131" s="16"/>
      <c r="E131" s="15"/>
      <c r="F131" s="16"/>
      <c r="G131" s="16"/>
      <c r="H131" s="16"/>
      <c r="I131" s="17"/>
      <c r="J131" s="16"/>
      <c r="K131" s="15"/>
      <c r="L131" s="15"/>
      <c r="M131" s="16"/>
      <c r="N131" s="16"/>
      <c r="O131" s="15"/>
      <c r="P131" s="15"/>
      <c r="Q131" s="18"/>
      <c r="V131" s="96">
        <v>9657</v>
      </c>
      <c r="W131" s="97" t="s">
        <v>282</v>
      </c>
      <c r="X131" s="98">
        <v>3</v>
      </c>
      <c r="Y131" s="97" t="s">
        <v>17</v>
      </c>
      <c r="Z131" s="98">
        <v>1</v>
      </c>
      <c r="AA131" s="98">
        <v>2.3999999999999999E-6</v>
      </c>
      <c r="AB131" s="98">
        <v>2.3999999999999999E-6</v>
      </c>
      <c r="AC131" s="99" t="s">
        <v>98</v>
      </c>
      <c r="AD131" s="97" t="s">
        <v>47</v>
      </c>
      <c r="AE131" s="97" t="s">
        <v>269</v>
      </c>
      <c r="AF131" s="98">
        <v>13.4</v>
      </c>
      <c r="AG131" s="98">
        <v>2013</v>
      </c>
      <c r="AH131" s="97" t="s">
        <v>7</v>
      </c>
      <c r="AI131" s="97" t="s">
        <v>267</v>
      </c>
      <c r="AJ131" s="100">
        <v>41359</v>
      </c>
      <c r="AN131" s="131">
        <v>9882</v>
      </c>
      <c r="AO131" s="132" t="s">
        <v>447</v>
      </c>
      <c r="AP131" s="131">
        <v>2</v>
      </c>
      <c r="AQ131" s="132" t="s">
        <v>347</v>
      </c>
      <c r="AR131" s="131">
        <v>1</v>
      </c>
      <c r="AS131" s="131">
        <v>5.5999999999999997E-6</v>
      </c>
      <c r="AT131" s="131">
        <v>5.5999999999999997E-6</v>
      </c>
      <c r="AU131" s="133" t="s">
        <v>98</v>
      </c>
      <c r="AV131" s="131">
        <v>5.5999999999999997E-6</v>
      </c>
      <c r="AW131" s="132" t="s">
        <v>51</v>
      </c>
      <c r="AX131" s="132" t="s">
        <v>388</v>
      </c>
      <c r="AY131" s="131">
        <v>9.5</v>
      </c>
      <c r="AZ131" s="131">
        <v>2013</v>
      </c>
      <c r="BA131" s="132" t="s">
        <v>31</v>
      </c>
      <c r="BB131" s="132" t="s">
        <v>386</v>
      </c>
      <c r="BC131" s="134">
        <v>41316</v>
      </c>
      <c r="BG131" s="14">
        <v>9700</v>
      </c>
      <c r="BH131" s="15" t="s">
        <v>789</v>
      </c>
      <c r="BI131" s="16">
        <v>3</v>
      </c>
      <c r="BJ131" s="15" t="s">
        <v>17</v>
      </c>
      <c r="BK131" s="16">
        <v>11</v>
      </c>
      <c r="BL131" s="16">
        <v>2.3999999999999999E-6</v>
      </c>
      <c r="BM131" s="16">
        <v>2.6399999999999998E-5</v>
      </c>
      <c r="BN131" s="17" t="s">
        <v>98</v>
      </c>
      <c r="BO131" s="16">
        <v>2.6399999999999998E-5</v>
      </c>
      <c r="BP131" s="15" t="s">
        <v>47</v>
      </c>
      <c r="BQ131" s="15" t="s">
        <v>761</v>
      </c>
      <c r="BR131" s="16">
        <v>20.2</v>
      </c>
      <c r="BS131" s="16">
        <v>2013</v>
      </c>
      <c r="BT131" s="15" t="s">
        <v>7</v>
      </c>
      <c r="BU131" s="15" t="s">
        <v>758</v>
      </c>
      <c r="BV131" s="18">
        <v>41346</v>
      </c>
    </row>
    <row r="132" spans="2:74" ht="51.75">
      <c r="B132" s="14"/>
      <c r="C132" s="15"/>
      <c r="D132" s="16"/>
      <c r="E132" s="15"/>
      <c r="F132" s="16"/>
      <c r="G132" s="16"/>
      <c r="H132" s="16"/>
      <c r="I132" s="17"/>
      <c r="J132" s="16"/>
      <c r="K132" s="15"/>
      <c r="L132" s="15"/>
      <c r="M132" s="16"/>
      <c r="N132" s="16"/>
      <c r="O132" s="15"/>
      <c r="P132" s="15"/>
      <c r="Q132" s="18"/>
      <c r="V132" s="96">
        <v>9657</v>
      </c>
      <c r="W132" s="97" t="s">
        <v>282</v>
      </c>
      <c r="X132" s="98">
        <v>3</v>
      </c>
      <c r="Y132" s="97" t="s">
        <v>49</v>
      </c>
      <c r="Z132" s="98">
        <v>1</v>
      </c>
      <c r="AA132" s="98">
        <v>1.01E-5</v>
      </c>
      <c r="AB132" s="98">
        <v>1.01E-5</v>
      </c>
      <c r="AC132" s="99" t="s">
        <v>98</v>
      </c>
      <c r="AD132" s="97" t="s">
        <v>66</v>
      </c>
      <c r="AE132" s="97" t="s">
        <v>269</v>
      </c>
      <c r="AF132" s="98">
        <v>13.4</v>
      </c>
      <c r="AG132" s="98">
        <v>2013</v>
      </c>
      <c r="AH132" s="97" t="s">
        <v>7</v>
      </c>
      <c r="AI132" s="97" t="s">
        <v>267</v>
      </c>
      <c r="AJ132" s="100">
        <v>41359</v>
      </c>
      <c r="AN132" s="131">
        <v>9932</v>
      </c>
      <c r="AO132" s="132" t="s">
        <v>499</v>
      </c>
      <c r="AP132" s="131">
        <v>2</v>
      </c>
      <c r="AQ132" s="132" t="s">
        <v>347</v>
      </c>
      <c r="AR132" s="131">
        <v>2</v>
      </c>
      <c r="AS132" s="131">
        <v>5.5999999999999997E-6</v>
      </c>
      <c r="AT132" s="131">
        <v>1.1199999999999999E-5</v>
      </c>
      <c r="AU132" s="133" t="s">
        <v>98</v>
      </c>
      <c r="AV132" s="131">
        <v>1.1199999999999999E-5</v>
      </c>
      <c r="AW132" s="132" t="s">
        <v>51</v>
      </c>
      <c r="AX132" s="132" t="s">
        <v>195</v>
      </c>
      <c r="AY132" s="131">
        <v>9.9</v>
      </c>
      <c r="AZ132" s="131">
        <v>2013</v>
      </c>
      <c r="BA132" s="132" t="s">
        <v>7</v>
      </c>
      <c r="BB132" s="132" t="s">
        <v>450</v>
      </c>
      <c r="BC132" s="134">
        <v>41331</v>
      </c>
      <c r="BG132" s="14">
        <v>9702</v>
      </c>
      <c r="BH132" s="15" t="s">
        <v>791</v>
      </c>
      <c r="BI132" s="16">
        <v>3</v>
      </c>
      <c r="BJ132" s="15" t="s">
        <v>17</v>
      </c>
      <c r="BK132" s="16">
        <v>1</v>
      </c>
      <c r="BL132" s="16">
        <v>2.3999999999999999E-6</v>
      </c>
      <c r="BM132" s="16">
        <v>2.3999999999999999E-6</v>
      </c>
      <c r="BN132" s="17" t="s">
        <v>98</v>
      </c>
      <c r="BO132" s="16">
        <v>2.3999999999999999E-6</v>
      </c>
      <c r="BP132" s="15" t="s">
        <v>47</v>
      </c>
      <c r="BQ132" s="15" t="s">
        <v>761</v>
      </c>
      <c r="BR132" s="16">
        <v>18.600000000000001</v>
      </c>
      <c r="BS132" s="16">
        <v>2013</v>
      </c>
      <c r="BT132" s="15" t="s">
        <v>7</v>
      </c>
      <c r="BU132" s="15" t="s">
        <v>758</v>
      </c>
      <c r="BV132" s="18">
        <v>41346</v>
      </c>
    </row>
    <row r="133" spans="2:74" ht="26.25">
      <c r="B133" s="14"/>
      <c r="C133" s="15"/>
      <c r="D133" s="16"/>
      <c r="E133" s="15"/>
      <c r="F133" s="16"/>
      <c r="G133" s="16"/>
      <c r="H133" s="16"/>
      <c r="I133" s="17"/>
      <c r="J133" s="16"/>
      <c r="K133" s="15"/>
      <c r="L133" s="15"/>
      <c r="M133" s="16"/>
      <c r="N133" s="16"/>
      <c r="O133" s="15"/>
      <c r="P133" s="15"/>
      <c r="Q133" s="18"/>
      <c r="V133" s="96">
        <v>9657</v>
      </c>
      <c r="W133" s="97" t="s">
        <v>282</v>
      </c>
      <c r="X133" s="98">
        <v>3</v>
      </c>
      <c r="Y133" s="97" t="s">
        <v>346</v>
      </c>
      <c r="Z133" s="98">
        <v>1</v>
      </c>
      <c r="AA133" s="98">
        <v>4.0299999999999997E-5</v>
      </c>
      <c r="AB133" s="98">
        <v>4.0299999999999997E-5</v>
      </c>
      <c r="AC133" s="99" t="s">
        <v>98</v>
      </c>
      <c r="AD133" s="97" t="s">
        <v>66</v>
      </c>
      <c r="AE133" s="97" t="s">
        <v>269</v>
      </c>
      <c r="AF133" s="98">
        <v>13.4</v>
      </c>
      <c r="AG133" s="98">
        <v>2013</v>
      </c>
      <c r="AH133" s="97" t="s">
        <v>7</v>
      </c>
      <c r="AI133" s="97" t="s">
        <v>267</v>
      </c>
      <c r="AJ133" s="100">
        <v>41359</v>
      </c>
      <c r="AN133" s="131">
        <v>9944</v>
      </c>
      <c r="AO133" s="132" t="s">
        <v>515</v>
      </c>
      <c r="AP133" s="131">
        <v>2</v>
      </c>
      <c r="AQ133" s="132" t="s">
        <v>347</v>
      </c>
      <c r="AR133" s="131">
        <v>1</v>
      </c>
      <c r="AS133" s="131">
        <v>5.5999999999999997E-6</v>
      </c>
      <c r="AT133" s="131">
        <v>5.5999999999999997E-6</v>
      </c>
      <c r="AU133" s="133" t="s">
        <v>98</v>
      </c>
      <c r="AV133" s="131">
        <v>5.5999999999999997E-6</v>
      </c>
      <c r="AW133" s="132" t="s">
        <v>51</v>
      </c>
      <c r="AX133" s="132" t="s">
        <v>195</v>
      </c>
      <c r="AY133" s="131">
        <v>8.1999999999999993</v>
      </c>
      <c r="AZ133" s="131">
        <v>2013</v>
      </c>
      <c r="BA133" s="132" t="s">
        <v>7</v>
      </c>
      <c r="BB133" s="132" t="s">
        <v>450</v>
      </c>
      <c r="BC133" s="134">
        <v>41331</v>
      </c>
      <c r="BG133" s="14">
        <v>9703</v>
      </c>
      <c r="BH133" s="15" t="s">
        <v>792</v>
      </c>
      <c r="BI133" s="16">
        <v>3</v>
      </c>
      <c r="BJ133" s="15" t="s">
        <v>17</v>
      </c>
      <c r="BK133" s="16">
        <v>1</v>
      </c>
      <c r="BL133" s="16">
        <v>2.3999999999999999E-6</v>
      </c>
      <c r="BM133" s="16">
        <v>2.3999999999999999E-6</v>
      </c>
      <c r="BN133" s="17" t="s">
        <v>98</v>
      </c>
      <c r="BO133" s="16">
        <v>2.3999999999999999E-6</v>
      </c>
      <c r="BP133" s="15" t="s">
        <v>47</v>
      </c>
      <c r="BQ133" s="15" t="s">
        <v>761</v>
      </c>
      <c r="BR133" s="16">
        <v>18.8</v>
      </c>
      <c r="BS133" s="16">
        <v>2013</v>
      </c>
      <c r="BT133" s="15" t="s">
        <v>7</v>
      </c>
      <c r="BU133" s="15" t="s">
        <v>758</v>
      </c>
      <c r="BV133" s="18">
        <v>41346</v>
      </c>
    </row>
    <row r="134" spans="2:74" ht="26.25">
      <c r="B134" s="14"/>
      <c r="C134" s="15"/>
      <c r="D134" s="16"/>
      <c r="E134" s="15"/>
      <c r="F134" s="16"/>
      <c r="G134" s="16"/>
      <c r="H134" s="16"/>
      <c r="I134" s="17"/>
      <c r="J134" s="16"/>
      <c r="K134" s="15"/>
      <c r="L134" s="15"/>
      <c r="M134" s="16"/>
      <c r="N134" s="16"/>
      <c r="O134" s="15"/>
      <c r="P134" s="15"/>
      <c r="Q134" s="18"/>
      <c r="V134" s="96">
        <v>9658</v>
      </c>
      <c r="W134" s="97" t="s">
        <v>283</v>
      </c>
      <c r="X134" s="98">
        <v>3</v>
      </c>
      <c r="Y134" s="97" t="s">
        <v>17</v>
      </c>
      <c r="Z134" s="98">
        <v>1</v>
      </c>
      <c r="AA134" s="98">
        <v>2.3999999999999999E-6</v>
      </c>
      <c r="AB134" s="98">
        <v>2.3999999999999999E-6</v>
      </c>
      <c r="AC134" s="99" t="s">
        <v>98</v>
      </c>
      <c r="AD134" s="97" t="s">
        <v>47</v>
      </c>
      <c r="AE134" s="97" t="s">
        <v>269</v>
      </c>
      <c r="AF134" s="98">
        <v>11.6</v>
      </c>
      <c r="AG134" s="98">
        <v>2013</v>
      </c>
      <c r="AH134" s="97" t="s">
        <v>7</v>
      </c>
      <c r="AI134" s="97" t="s">
        <v>267</v>
      </c>
      <c r="AJ134" s="100">
        <v>41359</v>
      </c>
      <c r="AN134" s="131">
        <v>9772</v>
      </c>
      <c r="AO134" s="132" t="s">
        <v>539</v>
      </c>
      <c r="AP134" s="131">
        <v>2</v>
      </c>
      <c r="AQ134" s="132" t="s">
        <v>347</v>
      </c>
      <c r="AR134" s="131">
        <v>1</v>
      </c>
      <c r="AS134" s="131">
        <v>5.5999999999999997E-6</v>
      </c>
      <c r="AT134" s="131">
        <v>5.5999999999999997E-6</v>
      </c>
      <c r="AU134" s="133" t="s">
        <v>98</v>
      </c>
      <c r="AV134" s="131">
        <v>5.5999999999999997E-6</v>
      </c>
      <c r="AW134" s="132" t="s">
        <v>51</v>
      </c>
      <c r="AX134" s="132" t="s">
        <v>195</v>
      </c>
      <c r="AY134" s="131">
        <v>10.7</v>
      </c>
      <c r="AZ134" s="131">
        <v>2013</v>
      </c>
      <c r="BA134" s="132" t="s">
        <v>31</v>
      </c>
      <c r="BB134" s="132" t="s">
        <v>450</v>
      </c>
      <c r="BC134" s="134">
        <v>41331</v>
      </c>
      <c r="BG134" s="14">
        <v>9690</v>
      </c>
      <c r="BH134" s="15" t="s">
        <v>778</v>
      </c>
      <c r="BI134" s="16">
        <v>3</v>
      </c>
      <c r="BJ134" s="15" t="s">
        <v>17</v>
      </c>
      <c r="BK134" s="16">
        <v>1</v>
      </c>
      <c r="BL134" s="16">
        <v>2.3999999999999999E-6</v>
      </c>
      <c r="BM134" s="16">
        <v>2.3999999999999999E-6</v>
      </c>
      <c r="BN134" s="17" t="s">
        <v>98</v>
      </c>
      <c r="BO134" s="16">
        <v>2.3999999999999999E-6</v>
      </c>
      <c r="BP134" s="15" t="s">
        <v>47</v>
      </c>
      <c r="BQ134" s="15" t="s">
        <v>761</v>
      </c>
      <c r="BR134" s="16">
        <v>17.3</v>
      </c>
      <c r="BS134" s="16">
        <v>2013</v>
      </c>
      <c r="BT134" s="15" t="s">
        <v>7</v>
      </c>
      <c r="BU134" s="15" t="s">
        <v>758</v>
      </c>
      <c r="BV134" s="18">
        <v>41346</v>
      </c>
    </row>
    <row r="135" spans="2:74" ht="51.75">
      <c r="B135" s="14"/>
      <c r="C135" s="15"/>
      <c r="D135" s="16"/>
      <c r="E135" s="15"/>
      <c r="F135" s="16"/>
      <c r="G135" s="16"/>
      <c r="H135" s="16"/>
      <c r="I135" s="17"/>
      <c r="J135" s="16"/>
      <c r="K135" s="15"/>
      <c r="L135" s="15"/>
      <c r="M135" s="16"/>
      <c r="N135" s="16"/>
      <c r="O135" s="15"/>
      <c r="P135" s="15"/>
      <c r="Q135" s="18"/>
      <c r="V135" s="96">
        <v>9658</v>
      </c>
      <c r="W135" s="97" t="s">
        <v>283</v>
      </c>
      <c r="X135" s="98">
        <v>3</v>
      </c>
      <c r="Y135" s="97" t="s">
        <v>49</v>
      </c>
      <c r="Z135" s="98">
        <v>1</v>
      </c>
      <c r="AA135" s="98">
        <v>1.01E-5</v>
      </c>
      <c r="AB135" s="98">
        <v>1.01E-5</v>
      </c>
      <c r="AC135" s="99" t="s">
        <v>98</v>
      </c>
      <c r="AD135" s="97" t="s">
        <v>66</v>
      </c>
      <c r="AE135" s="97" t="s">
        <v>269</v>
      </c>
      <c r="AF135" s="98">
        <v>11.6</v>
      </c>
      <c r="AG135" s="98">
        <v>2013</v>
      </c>
      <c r="AH135" s="97" t="s">
        <v>7</v>
      </c>
      <c r="AI135" s="97" t="s">
        <v>267</v>
      </c>
      <c r="AJ135" s="100">
        <v>41359</v>
      </c>
      <c r="AN135" s="131">
        <v>9949</v>
      </c>
      <c r="AO135" s="132" t="s">
        <v>521</v>
      </c>
      <c r="AP135" s="131">
        <v>2</v>
      </c>
      <c r="AQ135" s="132" t="s">
        <v>347</v>
      </c>
      <c r="AR135" s="131">
        <v>1</v>
      </c>
      <c r="AS135" s="131">
        <v>5.5999999999999997E-6</v>
      </c>
      <c r="AT135" s="131">
        <v>5.5999999999999997E-6</v>
      </c>
      <c r="AU135" s="133" t="s">
        <v>98</v>
      </c>
      <c r="AV135" s="131">
        <v>5.5999999999999997E-6</v>
      </c>
      <c r="AW135" s="132" t="s">
        <v>51</v>
      </c>
      <c r="AX135" s="132" t="s">
        <v>195</v>
      </c>
      <c r="AY135" s="131">
        <v>8.9</v>
      </c>
      <c r="AZ135" s="131">
        <v>2013</v>
      </c>
      <c r="BA135" s="132" t="s">
        <v>7</v>
      </c>
      <c r="BB135" s="132" t="s">
        <v>450</v>
      </c>
      <c r="BC135" s="134">
        <v>41331</v>
      </c>
      <c r="BG135" s="14">
        <v>9623</v>
      </c>
      <c r="BH135" s="15" t="s">
        <v>833</v>
      </c>
      <c r="BI135" s="16">
        <v>3</v>
      </c>
      <c r="BJ135" s="15" t="s">
        <v>17</v>
      </c>
      <c r="BK135" s="16">
        <v>17</v>
      </c>
      <c r="BL135" s="16">
        <v>2.3999999999999999E-6</v>
      </c>
      <c r="BM135" s="16">
        <v>4.0799999999999996E-5</v>
      </c>
      <c r="BN135" s="17" t="s">
        <v>98</v>
      </c>
      <c r="BO135" s="16">
        <v>4.0799999999999996E-5</v>
      </c>
      <c r="BP135" s="15" t="s">
        <v>47</v>
      </c>
      <c r="BQ135" s="15" t="s">
        <v>761</v>
      </c>
      <c r="BR135" s="16">
        <v>16.2</v>
      </c>
      <c r="BS135" s="16">
        <v>2013</v>
      </c>
      <c r="BT135" s="15" t="s">
        <v>7</v>
      </c>
      <c r="BU135" s="15" t="s">
        <v>758</v>
      </c>
      <c r="BV135" s="18">
        <v>41360</v>
      </c>
    </row>
    <row r="136" spans="2:74" ht="26.25">
      <c r="B136" s="14"/>
      <c r="C136" s="15"/>
      <c r="D136" s="16"/>
      <c r="E136" s="15"/>
      <c r="F136" s="16"/>
      <c r="G136" s="16"/>
      <c r="H136" s="16"/>
      <c r="I136" s="17"/>
      <c r="J136" s="16"/>
      <c r="K136" s="15"/>
      <c r="L136" s="15"/>
      <c r="M136" s="16"/>
      <c r="N136" s="16"/>
      <c r="O136" s="15"/>
      <c r="P136" s="15"/>
      <c r="Q136" s="18"/>
      <c r="V136" s="96">
        <v>9659</v>
      </c>
      <c r="W136" s="97" t="s">
        <v>284</v>
      </c>
      <c r="X136" s="98">
        <v>3</v>
      </c>
      <c r="Y136" s="97" t="s">
        <v>346</v>
      </c>
      <c r="Z136" s="98">
        <v>1</v>
      </c>
      <c r="AA136" s="98">
        <v>4.0299999999999997E-5</v>
      </c>
      <c r="AB136" s="98">
        <v>4.0299999999999997E-5</v>
      </c>
      <c r="AC136" s="99" t="s">
        <v>98</v>
      </c>
      <c r="AD136" s="97" t="s">
        <v>66</v>
      </c>
      <c r="AE136" s="97" t="s">
        <v>269</v>
      </c>
      <c r="AF136" s="98">
        <v>11.6</v>
      </c>
      <c r="AG136" s="98">
        <v>2013</v>
      </c>
      <c r="AH136" s="97" t="s">
        <v>7</v>
      </c>
      <c r="AI136" s="97" t="s">
        <v>267</v>
      </c>
      <c r="AJ136" s="100">
        <v>41359</v>
      </c>
      <c r="AN136" s="131">
        <v>9776</v>
      </c>
      <c r="AO136" s="132" t="s">
        <v>543</v>
      </c>
      <c r="AP136" s="131">
        <v>2</v>
      </c>
      <c r="AQ136" s="132" t="s">
        <v>347</v>
      </c>
      <c r="AR136" s="131">
        <v>1</v>
      </c>
      <c r="AS136" s="131">
        <v>5.5999999999999997E-6</v>
      </c>
      <c r="AT136" s="131">
        <v>5.5999999999999997E-6</v>
      </c>
      <c r="AU136" s="133" t="s">
        <v>98</v>
      </c>
      <c r="AV136" s="131">
        <v>5.5999999999999997E-6</v>
      </c>
      <c r="AW136" s="132" t="s">
        <v>51</v>
      </c>
      <c r="AX136" s="132" t="s">
        <v>195</v>
      </c>
      <c r="AY136" s="131">
        <v>10.8</v>
      </c>
      <c r="AZ136" s="131">
        <v>2013</v>
      </c>
      <c r="BA136" s="132" t="s">
        <v>31</v>
      </c>
      <c r="BB136" s="132" t="s">
        <v>450</v>
      </c>
      <c r="BC136" s="134">
        <v>41331</v>
      </c>
      <c r="BG136" s="14">
        <v>9630</v>
      </c>
      <c r="BH136" s="15" t="s">
        <v>841</v>
      </c>
      <c r="BI136" s="16">
        <v>3</v>
      </c>
      <c r="BJ136" s="15" t="s">
        <v>17</v>
      </c>
      <c r="BK136" s="16">
        <v>8</v>
      </c>
      <c r="BL136" s="16">
        <v>2.3999999999999999E-6</v>
      </c>
      <c r="BM136" s="16">
        <v>1.9199999999999999E-5</v>
      </c>
      <c r="BN136" s="17" t="s">
        <v>98</v>
      </c>
      <c r="BO136" s="16">
        <v>1.9199999999999999E-5</v>
      </c>
      <c r="BP136" s="15" t="s">
        <v>47</v>
      </c>
      <c r="BQ136" s="15" t="s">
        <v>761</v>
      </c>
      <c r="BR136" s="16">
        <v>21.4</v>
      </c>
      <c r="BS136" s="16">
        <v>2013</v>
      </c>
      <c r="BT136" s="15" t="s">
        <v>7</v>
      </c>
      <c r="BU136" s="15" t="s">
        <v>758</v>
      </c>
      <c r="BV136" s="18">
        <v>41360</v>
      </c>
    </row>
    <row r="137" spans="2:74" ht="51.75">
      <c r="B137" s="14"/>
      <c r="C137" s="15"/>
      <c r="D137" s="16"/>
      <c r="E137" s="15"/>
      <c r="F137" s="16"/>
      <c r="G137" s="16"/>
      <c r="H137" s="16"/>
      <c r="I137" s="17"/>
      <c r="J137" s="16"/>
      <c r="K137" s="15"/>
      <c r="L137" s="15"/>
      <c r="M137" s="16"/>
      <c r="N137" s="16"/>
      <c r="O137" s="15"/>
      <c r="P137" s="15"/>
      <c r="Q137" s="18"/>
      <c r="V137" s="96">
        <v>9660</v>
      </c>
      <c r="W137" s="97" t="s">
        <v>285</v>
      </c>
      <c r="X137" s="98">
        <v>3</v>
      </c>
      <c r="Y137" s="97" t="s">
        <v>49</v>
      </c>
      <c r="Z137" s="98">
        <v>1</v>
      </c>
      <c r="AA137" s="98">
        <v>1.01E-5</v>
      </c>
      <c r="AB137" s="98">
        <v>1.01E-5</v>
      </c>
      <c r="AC137" s="99" t="s">
        <v>98</v>
      </c>
      <c r="AD137" s="97" t="s">
        <v>66</v>
      </c>
      <c r="AE137" s="97" t="s">
        <v>269</v>
      </c>
      <c r="AF137" s="98">
        <v>12.3</v>
      </c>
      <c r="AG137" s="98">
        <v>2013</v>
      </c>
      <c r="AH137" s="97" t="s">
        <v>7</v>
      </c>
      <c r="AI137" s="97" t="s">
        <v>267</v>
      </c>
      <c r="AJ137" s="100">
        <v>41359</v>
      </c>
      <c r="AN137" s="131">
        <v>9841</v>
      </c>
      <c r="AO137" s="132" t="s">
        <v>492</v>
      </c>
      <c r="AP137" s="131">
        <v>2</v>
      </c>
      <c r="AQ137" s="132" t="s">
        <v>347</v>
      </c>
      <c r="AR137" s="131">
        <v>1</v>
      </c>
      <c r="AS137" s="131">
        <v>5.5999999999999997E-6</v>
      </c>
      <c r="AT137" s="131">
        <v>5.5999999999999997E-6</v>
      </c>
      <c r="AU137" s="133" t="s">
        <v>98</v>
      </c>
      <c r="AV137" s="131">
        <v>5.5999999999999997E-6</v>
      </c>
      <c r="AW137" s="132" t="s">
        <v>51</v>
      </c>
      <c r="AX137" s="132" t="s">
        <v>195</v>
      </c>
      <c r="AY137" s="131">
        <v>9.9</v>
      </c>
      <c r="AZ137" s="131">
        <v>2013</v>
      </c>
      <c r="BA137" s="132" t="s">
        <v>31</v>
      </c>
      <c r="BB137" s="132" t="s">
        <v>450</v>
      </c>
      <c r="BC137" s="134">
        <v>41317</v>
      </c>
      <c r="BG137" s="14">
        <v>9553</v>
      </c>
      <c r="BH137" s="15" t="s">
        <v>793</v>
      </c>
      <c r="BI137" s="16">
        <v>3</v>
      </c>
      <c r="BJ137" s="15" t="s">
        <v>17</v>
      </c>
      <c r="BK137" s="16">
        <v>5</v>
      </c>
      <c r="BL137" s="16">
        <v>2.3999999999999999E-6</v>
      </c>
      <c r="BM137" s="16">
        <v>1.2E-5</v>
      </c>
      <c r="BN137" s="17" t="s">
        <v>98</v>
      </c>
      <c r="BO137" s="16">
        <v>1.2E-5</v>
      </c>
      <c r="BP137" s="15" t="s">
        <v>47</v>
      </c>
      <c r="BQ137" s="15" t="s">
        <v>761</v>
      </c>
      <c r="BR137" s="16">
        <v>21.2</v>
      </c>
      <c r="BS137" s="16">
        <v>2013</v>
      </c>
      <c r="BT137" s="15" t="s">
        <v>31</v>
      </c>
      <c r="BU137" s="15" t="s">
        <v>758</v>
      </c>
      <c r="BV137" s="18">
        <v>41346</v>
      </c>
    </row>
    <row r="138" spans="2:74" ht="51.75">
      <c r="B138" s="14"/>
      <c r="C138" s="15"/>
      <c r="D138" s="16"/>
      <c r="E138" s="15"/>
      <c r="F138" s="16"/>
      <c r="G138" s="16"/>
      <c r="H138" s="16"/>
      <c r="I138" s="17"/>
      <c r="J138" s="16"/>
      <c r="K138" s="15"/>
      <c r="L138" s="15"/>
      <c r="M138" s="16"/>
      <c r="N138" s="16"/>
      <c r="O138" s="15"/>
      <c r="P138" s="15"/>
      <c r="Q138" s="18"/>
      <c r="V138" s="96">
        <v>9661</v>
      </c>
      <c r="W138" s="97" t="s">
        <v>286</v>
      </c>
      <c r="X138" s="98">
        <v>3</v>
      </c>
      <c r="Y138" s="97" t="s">
        <v>49</v>
      </c>
      <c r="Z138" s="98">
        <v>3</v>
      </c>
      <c r="AA138" s="98">
        <v>1.01E-5</v>
      </c>
      <c r="AB138" s="98">
        <v>3.0299999999999998E-5</v>
      </c>
      <c r="AC138" s="99" t="s">
        <v>98</v>
      </c>
      <c r="AD138" s="97" t="s">
        <v>66</v>
      </c>
      <c r="AE138" s="97" t="s">
        <v>269</v>
      </c>
      <c r="AF138" s="98">
        <v>13.3</v>
      </c>
      <c r="AG138" s="98">
        <v>2013</v>
      </c>
      <c r="AH138" s="97" t="s">
        <v>7</v>
      </c>
      <c r="AI138" s="97" t="s">
        <v>267</v>
      </c>
      <c r="AJ138" s="100">
        <v>41359</v>
      </c>
      <c r="AN138" s="131">
        <v>9945</v>
      </c>
      <c r="AO138" s="132" t="s">
        <v>516</v>
      </c>
      <c r="AP138" s="131">
        <v>2</v>
      </c>
      <c r="AQ138" s="132" t="s">
        <v>347</v>
      </c>
      <c r="AR138" s="131">
        <v>2</v>
      </c>
      <c r="AS138" s="131">
        <v>5.5999999999999997E-6</v>
      </c>
      <c r="AT138" s="131">
        <v>1.1199999999999999E-5</v>
      </c>
      <c r="AU138" s="133" t="s">
        <v>98</v>
      </c>
      <c r="AV138" s="131">
        <v>1.1199999999999999E-5</v>
      </c>
      <c r="AW138" s="132" t="s">
        <v>51</v>
      </c>
      <c r="AX138" s="132" t="s">
        <v>195</v>
      </c>
      <c r="AY138" s="131">
        <v>9</v>
      </c>
      <c r="AZ138" s="131">
        <v>2013</v>
      </c>
      <c r="BA138" s="132" t="s">
        <v>7</v>
      </c>
      <c r="BB138" s="132" t="s">
        <v>450</v>
      </c>
      <c r="BC138" s="134">
        <v>41331</v>
      </c>
      <c r="BG138" s="14">
        <v>9628</v>
      </c>
      <c r="BH138" s="15" t="s">
        <v>839</v>
      </c>
      <c r="BI138" s="16">
        <v>3</v>
      </c>
      <c r="BJ138" s="15" t="s">
        <v>17</v>
      </c>
      <c r="BK138" s="16">
        <v>3</v>
      </c>
      <c r="BL138" s="16">
        <v>2.3999999999999999E-6</v>
      </c>
      <c r="BM138" s="16">
        <v>7.1999999999999997E-6</v>
      </c>
      <c r="BN138" s="17" t="s">
        <v>98</v>
      </c>
      <c r="BO138" s="16">
        <v>7.1999999999999997E-6</v>
      </c>
      <c r="BP138" s="15" t="s">
        <v>47</v>
      </c>
      <c r="BQ138" s="15" t="s">
        <v>761</v>
      </c>
      <c r="BR138" s="16">
        <v>19.7</v>
      </c>
      <c r="BS138" s="16">
        <v>2013</v>
      </c>
      <c r="BT138" s="15" t="s">
        <v>7</v>
      </c>
      <c r="BU138" s="15" t="s">
        <v>758</v>
      </c>
      <c r="BV138" s="18">
        <v>41360</v>
      </c>
    </row>
    <row r="139" spans="2:74" ht="39">
      <c r="B139" s="14"/>
      <c r="C139" s="15"/>
      <c r="D139" s="16"/>
      <c r="E139" s="15"/>
      <c r="F139" s="16"/>
      <c r="G139" s="16"/>
      <c r="H139" s="16"/>
      <c r="I139" s="17"/>
      <c r="J139" s="16"/>
      <c r="K139" s="15"/>
      <c r="L139" s="15"/>
      <c r="M139" s="16"/>
      <c r="N139" s="16"/>
      <c r="O139" s="15"/>
      <c r="P139" s="15"/>
      <c r="Q139" s="18"/>
      <c r="V139" s="96">
        <v>9662</v>
      </c>
      <c r="W139" s="97" t="s">
        <v>287</v>
      </c>
      <c r="X139" s="98">
        <v>3</v>
      </c>
      <c r="Y139" s="97" t="s">
        <v>88</v>
      </c>
      <c r="Z139" s="98">
        <v>1</v>
      </c>
      <c r="AA139" s="98">
        <v>1.38E-5</v>
      </c>
      <c r="AB139" s="98">
        <v>1.38E-5</v>
      </c>
      <c r="AC139" s="99" t="s">
        <v>98</v>
      </c>
      <c r="AD139" s="97" t="s">
        <v>50</v>
      </c>
      <c r="AE139" s="97" t="s">
        <v>269</v>
      </c>
      <c r="AF139" s="98">
        <v>7.3</v>
      </c>
      <c r="AG139" s="98">
        <v>2013</v>
      </c>
      <c r="AH139" s="97" t="s">
        <v>7</v>
      </c>
      <c r="AI139" s="97" t="s">
        <v>267</v>
      </c>
      <c r="AJ139" s="100">
        <v>41359</v>
      </c>
      <c r="AN139" s="131">
        <v>9782</v>
      </c>
      <c r="AO139" s="132" t="s">
        <v>552</v>
      </c>
      <c r="AP139" s="131">
        <v>2</v>
      </c>
      <c r="AQ139" s="132" t="s">
        <v>347</v>
      </c>
      <c r="AR139" s="131">
        <v>2</v>
      </c>
      <c r="AS139" s="131">
        <v>5.5999999999999997E-6</v>
      </c>
      <c r="AT139" s="131">
        <v>1.1199999999999999E-5</v>
      </c>
      <c r="AU139" s="133" t="s">
        <v>98</v>
      </c>
      <c r="AV139" s="131">
        <v>1.1199999999999999E-5</v>
      </c>
      <c r="AW139" s="132" t="s">
        <v>51</v>
      </c>
      <c r="AX139" s="132" t="s">
        <v>195</v>
      </c>
      <c r="AY139" s="131">
        <v>10.9</v>
      </c>
      <c r="AZ139" s="131">
        <v>2013</v>
      </c>
      <c r="BA139" s="132" t="s">
        <v>31</v>
      </c>
      <c r="BB139" s="132" t="s">
        <v>450</v>
      </c>
      <c r="BC139" s="134">
        <v>41331</v>
      </c>
      <c r="BG139" s="14">
        <v>9516</v>
      </c>
      <c r="BH139" s="15" t="s">
        <v>879</v>
      </c>
      <c r="BI139" s="16">
        <v>3</v>
      </c>
      <c r="BJ139" s="15" t="s">
        <v>17</v>
      </c>
      <c r="BK139" s="16">
        <v>1</v>
      </c>
      <c r="BL139" s="16">
        <v>2.3999999999999999E-6</v>
      </c>
      <c r="BM139" s="16">
        <v>2.3999999999999999E-6</v>
      </c>
      <c r="BN139" s="17" t="s">
        <v>98</v>
      </c>
      <c r="BO139" s="16">
        <v>2.3999999999999999E-6</v>
      </c>
      <c r="BP139" s="15" t="s">
        <v>47</v>
      </c>
      <c r="BQ139" s="15" t="s">
        <v>761</v>
      </c>
      <c r="BR139" s="16">
        <v>11.5</v>
      </c>
      <c r="BS139" s="16">
        <v>2013</v>
      </c>
      <c r="BT139" s="15" t="s">
        <v>31</v>
      </c>
      <c r="BU139" s="15" t="s">
        <v>758</v>
      </c>
      <c r="BV139" s="18">
        <v>41360</v>
      </c>
    </row>
    <row r="140" spans="2:74" ht="51.75">
      <c r="B140" s="14"/>
      <c r="C140" s="15"/>
      <c r="D140" s="16"/>
      <c r="E140" s="15"/>
      <c r="F140" s="16"/>
      <c r="G140" s="16"/>
      <c r="H140" s="16"/>
      <c r="I140" s="17"/>
      <c r="J140" s="16"/>
      <c r="K140" s="15"/>
      <c r="L140" s="15"/>
      <c r="M140" s="16"/>
      <c r="N140" s="16"/>
      <c r="O140" s="15"/>
      <c r="P140" s="15"/>
      <c r="Q140" s="18"/>
      <c r="V140" s="96">
        <v>9663</v>
      </c>
      <c r="W140" s="97" t="s">
        <v>288</v>
      </c>
      <c r="X140" s="98">
        <v>3</v>
      </c>
      <c r="Y140" s="97" t="s">
        <v>49</v>
      </c>
      <c r="Z140" s="98">
        <v>1</v>
      </c>
      <c r="AA140" s="98">
        <v>1.01E-5</v>
      </c>
      <c r="AB140" s="98">
        <v>1.01E-5</v>
      </c>
      <c r="AC140" s="99" t="s">
        <v>98</v>
      </c>
      <c r="AD140" s="97" t="s">
        <v>66</v>
      </c>
      <c r="AE140" s="97" t="s">
        <v>269</v>
      </c>
      <c r="AF140" s="98">
        <v>14</v>
      </c>
      <c r="AG140" s="98">
        <v>2013</v>
      </c>
      <c r="AH140" s="97" t="s">
        <v>7</v>
      </c>
      <c r="AI140" s="97" t="s">
        <v>267</v>
      </c>
      <c r="AJ140" s="100">
        <v>41359</v>
      </c>
      <c r="AN140" s="131">
        <v>9950</v>
      </c>
      <c r="AO140" s="132" t="s">
        <v>522</v>
      </c>
      <c r="AP140" s="131">
        <v>2</v>
      </c>
      <c r="AQ140" s="132" t="s">
        <v>347</v>
      </c>
      <c r="AR140" s="131">
        <v>1</v>
      </c>
      <c r="AS140" s="131">
        <v>5.5999999999999997E-6</v>
      </c>
      <c r="AT140" s="131">
        <v>5.5999999999999997E-6</v>
      </c>
      <c r="AU140" s="133" t="s">
        <v>98</v>
      </c>
      <c r="AV140" s="131">
        <v>5.5999999999999997E-6</v>
      </c>
      <c r="AW140" s="132" t="s">
        <v>51</v>
      </c>
      <c r="AX140" s="132" t="s">
        <v>195</v>
      </c>
      <c r="AY140" s="131">
        <v>7.7</v>
      </c>
      <c r="AZ140" s="131">
        <v>2013</v>
      </c>
      <c r="BA140" s="132" t="s">
        <v>7</v>
      </c>
      <c r="BB140" s="132" t="s">
        <v>450</v>
      </c>
      <c r="BC140" s="134">
        <v>41331</v>
      </c>
      <c r="BG140" s="14">
        <v>9627</v>
      </c>
      <c r="BH140" s="15" t="s">
        <v>838</v>
      </c>
      <c r="BI140" s="16">
        <v>3</v>
      </c>
      <c r="BJ140" s="15" t="s">
        <v>17</v>
      </c>
      <c r="BK140" s="16">
        <v>2</v>
      </c>
      <c r="BL140" s="16">
        <v>2.3999999999999999E-6</v>
      </c>
      <c r="BM140" s="16">
        <v>4.7999999999999998E-6</v>
      </c>
      <c r="BN140" s="17" t="s">
        <v>98</v>
      </c>
      <c r="BO140" s="16">
        <v>4.7999999999999998E-6</v>
      </c>
      <c r="BP140" s="15" t="s">
        <v>47</v>
      </c>
      <c r="BQ140" s="15" t="s">
        <v>761</v>
      </c>
      <c r="BR140" s="16">
        <v>18.7</v>
      </c>
      <c r="BS140" s="16">
        <v>2013</v>
      </c>
      <c r="BT140" s="15" t="s">
        <v>7</v>
      </c>
      <c r="BU140" s="15" t="s">
        <v>758</v>
      </c>
      <c r="BV140" s="18">
        <v>41360</v>
      </c>
    </row>
    <row r="141" spans="2:74" ht="26.25">
      <c r="B141" s="14"/>
      <c r="C141" s="15"/>
      <c r="D141" s="16"/>
      <c r="E141" s="15"/>
      <c r="F141" s="16"/>
      <c r="G141" s="16"/>
      <c r="H141" s="16"/>
      <c r="I141" s="17"/>
      <c r="J141" s="16"/>
      <c r="K141" s="15"/>
      <c r="L141" s="15"/>
      <c r="M141" s="16"/>
      <c r="N141" s="16"/>
      <c r="O141" s="15"/>
      <c r="P141" s="15"/>
      <c r="Q141" s="18"/>
      <c r="V141" s="96">
        <v>9663</v>
      </c>
      <c r="W141" s="97" t="s">
        <v>288</v>
      </c>
      <c r="X141" s="98">
        <v>3</v>
      </c>
      <c r="Y141" s="97" t="s">
        <v>346</v>
      </c>
      <c r="Z141" s="98">
        <v>1</v>
      </c>
      <c r="AA141" s="98">
        <v>4.0299999999999997E-5</v>
      </c>
      <c r="AB141" s="98">
        <v>4.0299999999999997E-5</v>
      </c>
      <c r="AC141" s="99" t="s">
        <v>98</v>
      </c>
      <c r="AD141" s="97" t="s">
        <v>66</v>
      </c>
      <c r="AE141" s="97" t="s">
        <v>269</v>
      </c>
      <c r="AF141" s="98">
        <v>14</v>
      </c>
      <c r="AG141" s="98">
        <v>2013</v>
      </c>
      <c r="AH141" s="97" t="s">
        <v>7</v>
      </c>
      <c r="AI141" s="97" t="s">
        <v>267</v>
      </c>
      <c r="AJ141" s="100">
        <v>41359</v>
      </c>
      <c r="AN141" s="131">
        <v>9942</v>
      </c>
      <c r="AO141" s="132" t="s">
        <v>513</v>
      </c>
      <c r="AP141" s="131">
        <v>2</v>
      </c>
      <c r="AQ141" s="132" t="s">
        <v>347</v>
      </c>
      <c r="AR141" s="131">
        <v>1</v>
      </c>
      <c r="AS141" s="131">
        <v>5.5999999999999997E-6</v>
      </c>
      <c r="AT141" s="131">
        <v>5.5999999999999997E-6</v>
      </c>
      <c r="AU141" s="133" t="s">
        <v>98</v>
      </c>
      <c r="AV141" s="131">
        <v>5.5999999999999997E-6</v>
      </c>
      <c r="AW141" s="132" t="s">
        <v>51</v>
      </c>
      <c r="AX141" s="132" t="s">
        <v>195</v>
      </c>
      <c r="AY141" s="131">
        <v>8.8000000000000007</v>
      </c>
      <c r="AZ141" s="131">
        <v>2013</v>
      </c>
      <c r="BA141" s="132" t="s">
        <v>7</v>
      </c>
      <c r="BB141" s="132" t="s">
        <v>450</v>
      </c>
      <c r="BC141" s="134">
        <v>41331</v>
      </c>
      <c r="BG141" s="14">
        <v>9626</v>
      </c>
      <c r="BH141" s="15" t="s">
        <v>837</v>
      </c>
      <c r="BI141" s="16">
        <v>3</v>
      </c>
      <c r="BJ141" s="15" t="s">
        <v>17</v>
      </c>
      <c r="BK141" s="16">
        <v>1</v>
      </c>
      <c r="BL141" s="16">
        <v>2.3999999999999999E-6</v>
      </c>
      <c r="BM141" s="16">
        <v>2.3999999999999999E-6</v>
      </c>
      <c r="BN141" s="17" t="s">
        <v>98</v>
      </c>
      <c r="BO141" s="16">
        <v>2.3999999999999999E-6</v>
      </c>
      <c r="BP141" s="15" t="s">
        <v>47</v>
      </c>
      <c r="BQ141" s="15" t="s">
        <v>761</v>
      </c>
      <c r="BR141" s="16">
        <v>21.3</v>
      </c>
      <c r="BS141" s="16">
        <v>2013</v>
      </c>
      <c r="BT141" s="15" t="s">
        <v>7</v>
      </c>
      <c r="BU141" s="15" t="s">
        <v>758</v>
      </c>
      <c r="BV141" s="18">
        <v>41360</v>
      </c>
    </row>
    <row r="142" spans="2:74" ht="51.75">
      <c r="B142" s="14"/>
      <c r="C142" s="15"/>
      <c r="D142" s="16"/>
      <c r="E142" s="15"/>
      <c r="F142" s="16"/>
      <c r="G142" s="16"/>
      <c r="H142" s="16"/>
      <c r="I142" s="17"/>
      <c r="J142" s="16"/>
      <c r="K142" s="15"/>
      <c r="L142" s="15"/>
      <c r="M142" s="16"/>
      <c r="N142" s="16"/>
      <c r="O142" s="15"/>
      <c r="P142" s="15"/>
      <c r="Q142" s="18"/>
      <c r="V142" s="96">
        <v>9666</v>
      </c>
      <c r="W142" s="97" t="s">
        <v>292</v>
      </c>
      <c r="X142" s="98">
        <v>3</v>
      </c>
      <c r="Y142" s="97" t="s">
        <v>49</v>
      </c>
      <c r="Z142" s="98">
        <v>1</v>
      </c>
      <c r="AA142" s="98">
        <v>1.01E-5</v>
      </c>
      <c r="AB142" s="98">
        <v>1.01E-5</v>
      </c>
      <c r="AC142" s="99" t="s">
        <v>98</v>
      </c>
      <c r="AD142" s="97" t="s">
        <v>66</v>
      </c>
      <c r="AE142" s="97" t="s">
        <v>269</v>
      </c>
      <c r="AF142" s="98">
        <v>13.5</v>
      </c>
      <c r="AG142" s="98">
        <v>2013</v>
      </c>
      <c r="AH142" s="97" t="s">
        <v>7</v>
      </c>
      <c r="AI142" s="97" t="s">
        <v>267</v>
      </c>
      <c r="AJ142" s="100">
        <v>41359</v>
      </c>
      <c r="AN142" s="131">
        <v>9824</v>
      </c>
      <c r="AO142" s="132" t="s">
        <v>473</v>
      </c>
      <c r="AP142" s="131">
        <v>2</v>
      </c>
      <c r="AQ142" s="132" t="s">
        <v>347</v>
      </c>
      <c r="AR142" s="131">
        <v>1</v>
      </c>
      <c r="AS142" s="131">
        <v>5.5999999999999997E-6</v>
      </c>
      <c r="AT142" s="131">
        <v>5.5999999999999997E-6</v>
      </c>
      <c r="AU142" s="133" t="s">
        <v>98</v>
      </c>
      <c r="AV142" s="131">
        <v>5.5999999999999997E-6</v>
      </c>
      <c r="AW142" s="132" t="s">
        <v>51</v>
      </c>
      <c r="AX142" s="132" t="s">
        <v>195</v>
      </c>
      <c r="AY142" s="131">
        <v>9.4</v>
      </c>
      <c r="AZ142" s="131">
        <v>2013</v>
      </c>
      <c r="BA142" s="132" t="s">
        <v>31</v>
      </c>
      <c r="BB142" s="132" t="s">
        <v>450</v>
      </c>
      <c r="BC142" s="134">
        <v>41317</v>
      </c>
      <c r="BG142" s="14">
        <v>9642</v>
      </c>
      <c r="BH142" s="15" t="s">
        <v>854</v>
      </c>
      <c r="BI142" s="16">
        <v>3</v>
      </c>
      <c r="BJ142" s="15" t="s">
        <v>17</v>
      </c>
      <c r="BK142" s="16">
        <v>3</v>
      </c>
      <c r="BL142" s="16">
        <v>2.3999999999999999E-6</v>
      </c>
      <c r="BM142" s="16">
        <v>7.1999999999999997E-6</v>
      </c>
      <c r="BN142" s="17" t="s">
        <v>98</v>
      </c>
      <c r="BO142" s="16">
        <v>7.1999999999999997E-6</v>
      </c>
      <c r="BP142" s="15" t="s">
        <v>47</v>
      </c>
      <c r="BQ142" s="15" t="s">
        <v>761</v>
      </c>
      <c r="BR142" s="16">
        <v>17.2</v>
      </c>
      <c r="BS142" s="16">
        <v>2013</v>
      </c>
      <c r="BT142" s="15" t="s">
        <v>7</v>
      </c>
      <c r="BU142" s="15" t="s">
        <v>758</v>
      </c>
      <c r="BV142" s="18">
        <v>41360</v>
      </c>
    </row>
    <row r="143" spans="2:74" ht="26.25">
      <c r="B143" s="14"/>
      <c r="C143" s="15"/>
      <c r="D143" s="16"/>
      <c r="E143" s="15"/>
      <c r="F143" s="16"/>
      <c r="G143" s="16"/>
      <c r="H143" s="16"/>
      <c r="I143" s="17"/>
      <c r="J143" s="16"/>
      <c r="K143" s="15"/>
      <c r="L143" s="15"/>
      <c r="M143" s="16"/>
      <c r="N143" s="16"/>
      <c r="O143" s="15"/>
      <c r="P143" s="15"/>
      <c r="Q143" s="18"/>
      <c r="V143" s="96">
        <v>9666</v>
      </c>
      <c r="W143" s="97" t="s">
        <v>292</v>
      </c>
      <c r="X143" s="98">
        <v>3</v>
      </c>
      <c r="Y143" s="97" t="s">
        <v>346</v>
      </c>
      <c r="Z143" s="98">
        <v>2</v>
      </c>
      <c r="AA143" s="98">
        <v>4.0299999999999997E-5</v>
      </c>
      <c r="AB143" s="98">
        <v>8.0599999999999994E-5</v>
      </c>
      <c r="AC143" s="99" t="s">
        <v>98</v>
      </c>
      <c r="AD143" s="97" t="s">
        <v>66</v>
      </c>
      <c r="AE143" s="97" t="s">
        <v>269</v>
      </c>
      <c r="AF143" s="98">
        <v>13.5</v>
      </c>
      <c r="AG143" s="98">
        <v>2013</v>
      </c>
      <c r="AH143" s="97" t="s">
        <v>7</v>
      </c>
      <c r="AI143" s="97" t="s">
        <v>267</v>
      </c>
      <c r="AJ143" s="100">
        <v>41359</v>
      </c>
      <c r="AN143" s="131">
        <v>9828</v>
      </c>
      <c r="AO143" s="132" t="s">
        <v>478</v>
      </c>
      <c r="AP143" s="131">
        <v>2</v>
      </c>
      <c r="AQ143" s="132" t="s">
        <v>347</v>
      </c>
      <c r="AR143" s="131">
        <v>2</v>
      </c>
      <c r="AS143" s="131">
        <v>5.5999999999999997E-6</v>
      </c>
      <c r="AT143" s="131">
        <v>1.1199999999999999E-5</v>
      </c>
      <c r="AU143" s="133" t="s">
        <v>98</v>
      </c>
      <c r="AV143" s="131">
        <v>1.1199999999999999E-5</v>
      </c>
      <c r="AW143" s="132" t="s">
        <v>51</v>
      </c>
      <c r="AX143" s="132" t="s">
        <v>195</v>
      </c>
      <c r="AY143" s="131">
        <v>10.6</v>
      </c>
      <c r="AZ143" s="131">
        <v>2013</v>
      </c>
      <c r="BA143" s="132" t="s">
        <v>31</v>
      </c>
      <c r="BB143" s="132" t="s">
        <v>450</v>
      </c>
      <c r="BC143" s="134">
        <v>41317</v>
      </c>
      <c r="BG143" s="14">
        <v>9614</v>
      </c>
      <c r="BH143" s="15" t="s">
        <v>823</v>
      </c>
      <c r="BI143" s="16">
        <v>3</v>
      </c>
      <c r="BJ143" s="15" t="s">
        <v>17</v>
      </c>
      <c r="BK143" s="16">
        <v>1</v>
      </c>
      <c r="BL143" s="16">
        <v>2.3999999999999999E-6</v>
      </c>
      <c r="BM143" s="16">
        <v>2.3999999999999999E-6</v>
      </c>
      <c r="BN143" s="17" t="s">
        <v>98</v>
      </c>
      <c r="BO143" s="16">
        <v>2.3999999999999999E-6</v>
      </c>
      <c r="BP143" s="15" t="s">
        <v>47</v>
      </c>
      <c r="BQ143" s="15" t="s">
        <v>761</v>
      </c>
      <c r="BR143" s="16">
        <v>22</v>
      </c>
      <c r="BS143" s="16">
        <v>2013</v>
      </c>
      <c r="BT143" s="15" t="s">
        <v>7</v>
      </c>
      <c r="BU143" s="15" t="s">
        <v>758</v>
      </c>
      <c r="BV143" s="18">
        <v>41360</v>
      </c>
    </row>
    <row r="144" spans="2:74" ht="39">
      <c r="B144" s="14"/>
      <c r="C144" s="15"/>
      <c r="D144" s="16"/>
      <c r="E144" s="15"/>
      <c r="F144" s="16"/>
      <c r="G144" s="16"/>
      <c r="H144" s="16"/>
      <c r="I144" s="17"/>
      <c r="J144" s="16"/>
      <c r="K144" s="15"/>
      <c r="L144" s="15"/>
      <c r="M144" s="16"/>
      <c r="N144" s="16"/>
      <c r="O144" s="15"/>
      <c r="P144" s="15"/>
      <c r="Q144" s="18"/>
      <c r="V144" s="96">
        <v>9666</v>
      </c>
      <c r="W144" s="97" t="s">
        <v>292</v>
      </c>
      <c r="X144" s="98">
        <v>3</v>
      </c>
      <c r="Y144" s="97" t="s">
        <v>348</v>
      </c>
      <c r="Z144" s="98">
        <v>1</v>
      </c>
      <c r="AA144" s="98">
        <v>2.4700000000000001E-5</v>
      </c>
      <c r="AB144" s="98">
        <v>2.4700000000000001E-5</v>
      </c>
      <c r="AC144" s="99" t="s">
        <v>98</v>
      </c>
      <c r="AD144" s="97" t="s">
        <v>50</v>
      </c>
      <c r="AE144" s="97" t="s">
        <v>269</v>
      </c>
      <c r="AF144" s="98">
        <v>13.5</v>
      </c>
      <c r="AG144" s="98">
        <v>2013</v>
      </c>
      <c r="AH144" s="97" t="s">
        <v>7</v>
      </c>
      <c r="AI144" s="97" t="s">
        <v>267</v>
      </c>
      <c r="AJ144" s="100">
        <v>41359</v>
      </c>
      <c r="AN144" s="131">
        <v>9830</v>
      </c>
      <c r="AO144" s="132" t="s">
        <v>480</v>
      </c>
      <c r="AP144" s="131">
        <v>2</v>
      </c>
      <c r="AQ144" s="132" t="s">
        <v>347</v>
      </c>
      <c r="AR144" s="131">
        <v>2</v>
      </c>
      <c r="AS144" s="131">
        <v>5.5999999999999997E-6</v>
      </c>
      <c r="AT144" s="131">
        <v>1.1199999999999999E-5</v>
      </c>
      <c r="AU144" s="133" t="s">
        <v>98</v>
      </c>
      <c r="AV144" s="131">
        <v>1.1199999999999999E-5</v>
      </c>
      <c r="AW144" s="132" t="s">
        <v>51</v>
      </c>
      <c r="AX144" s="132" t="s">
        <v>195</v>
      </c>
      <c r="AY144" s="131">
        <v>9.9</v>
      </c>
      <c r="AZ144" s="131">
        <v>2013</v>
      </c>
      <c r="BA144" s="132" t="s">
        <v>31</v>
      </c>
      <c r="BB144" s="132" t="s">
        <v>450</v>
      </c>
      <c r="BC144" s="134">
        <v>41317</v>
      </c>
      <c r="BG144" s="14">
        <v>9583</v>
      </c>
      <c r="BH144" s="15" t="s">
        <v>822</v>
      </c>
      <c r="BI144" s="16">
        <v>3</v>
      </c>
      <c r="BJ144" s="15" t="s">
        <v>17</v>
      </c>
      <c r="BK144" s="16">
        <v>5</v>
      </c>
      <c r="BL144" s="16">
        <v>2.3999999999999999E-6</v>
      </c>
      <c r="BM144" s="16">
        <v>1.2E-5</v>
      </c>
      <c r="BN144" s="17" t="s">
        <v>98</v>
      </c>
      <c r="BO144" s="16">
        <v>1.2E-5</v>
      </c>
      <c r="BP144" s="15" t="s">
        <v>47</v>
      </c>
      <c r="BQ144" s="15" t="s">
        <v>761</v>
      </c>
      <c r="BR144" s="16">
        <v>17.3</v>
      </c>
      <c r="BS144" s="16">
        <v>2013</v>
      </c>
      <c r="BT144" s="15" t="s">
        <v>31</v>
      </c>
      <c r="BU144" s="15" t="s">
        <v>758</v>
      </c>
      <c r="BV144" s="18">
        <v>41346</v>
      </c>
    </row>
    <row r="145" spans="2:74" ht="51.75">
      <c r="B145" s="14"/>
      <c r="C145" s="15"/>
      <c r="D145" s="16"/>
      <c r="E145" s="15"/>
      <c r="F145" s="16"/>
      <c r="G145" s="16"/>
      <c r="H145" s="16"/>
      <c r="I145" s="17"/>
      <c r="J145" s="16"/>
      <c r="K145" s="15"/>
      <c r="L145" s="15"/>
      <c r="M145" s="16"/>
      <c r="N145" s="16"/>
      <c r="O145" s="15"/>
      <c r="P145" s="15"/>
      <c r="Q145" s="18"/>
      <c r="V145" s="96">
        <v>9667</v>
      </c>
      <c r="W145" s="97" t="s">
        <v>293</v>
      </c>
      <c r="X145" s="98">
        <v>3</v>
      </c>
      <c r="Y145" s="97" t="s">
        <v>49</v>
      </c>
      <c r="Z145" s="98">
        <v>3</v>
      </c>
      <c r="AA145" s="98">
        <v>1.01E-5</v>
      </c>
      <c r="AB145" s="98">
        <v>3.0299999999999998E-5</v>
      </c>
      <c r="AC145" s="99" t="s">
        <v>98</v>
      </c>
      <c r="AD145" s="97" t="s">
        <v>66</v>
      </c>
      <c r="AE145" s="97" t="s">
        <v>269</v>
      </c>
      <c r="AF145" s="98">
        <v>11.4</v>
      </c>
      <c r="AG145" s="98">
        <v>2013</v>
      </c>
      <c r="AH145" s="97" t="s">
        <v>7</v>
      </c>
      <c r="AI145" s="97" t="s">
        <v>267</v>
      </c>
      <c r="AJ145" s="100">
        <v>41359</v>
      </c>
      <c r="AN145" s="131">
        <v>9831</v>
      </c>
      <c r="AO145" s="132" t="s">
        <v>481</v>
      </c>
      <c r="AP145" s="131">
        <v>2</v>
      </c>
      <c r="AQ145" s="132" t="s">
        <v>347</v>
      </c>
      <c r="AR145" s="131">
        <v>2</v>
      </c>
      <c r="AS145" s="131">
        <v>5.5999999999999997E-6</v>
      </c>
      <c r="AT145" s="131">
        <v>1.1199999999999999E-5</v>
      </c>
      <c r="AU145" s="133" t="s">
        <v>98</v>
      </c>
      <c r="AV145" s="131">
        <v>1.1199999999999999E-5</v>
      </c>
      <c r="AW145" s="132" t="s">
        <v>51</v>
      </c>
      <c r="AX145" s="132" t="s">
        <v>195</v>
      </c>
      <c r="AY145" s="131">
        <v>10</v>
      </c>
      <c r="AZ145" s="131">
        <v>2013</v>
      </c>
      <c r="BA145" s="132" t="s">
        <v>31</v>
      </c>
      <c r="BB145" s="132" t="s">
        <v>450</v>
      </c>
      <c r="BC145" s="134">
        <v>41317</v>
      </c>
      <c r="BG145" s="14">
        <v>9519</v>
      </c>
      <c r="BH145" s="15" t="s">
        <v>882</v>
      </c>
      <c r="BI145" s="16">
        <v>3</v>
      </c>
      <c r="BJ145" s="15" t="s">
        <v>17</v>
      </c>
      <c r="BK145" s="16">
        <v>1</v>
      </c>
      <c r="BL145" s="16">
        <v>2.3999999999999999E-6</v>
      </c>
      <c r="BM145" s="16">
        <v>2.3999999999999999E-6</v>
      </c>
      <c r="BN145" s="17" t="s">
        <v>98</v>
      </c>
      <c r="BO145" s="16">
        <v>2.3999999999999999E-6</v>
      </c>
      <c r="BP145" s="15" t="s">
        <v>47</v>
      </c>
      <c r="BQ145" s="15" t="s">
        <v>761</v>
      </c>
      <c r="BR145" s="16">
        <v>9.8000000000000007</v>
      </c>
      <c r="BS145" s="16">
        <v>2013</v>
      </c>
      <c r="BT145" s="15" t="s">
        <v>31</v>
      </c>
      <c r="BU145" s="15" t="s">
        <v>758</v>
      </c>
      <c r="BV145" s="18">
        <v>41360</v>
      </c>
    </row>
    <row r="146" spans="2:74" ht="39">
      <c r="B146" s="14"/>
      <c r="C146" s="15"/>
      <c r="D146" s="16"/>
      <c r="E146" s="15"/>
      <c r="F146" s="16"/>
      <c r="G146" s="16"/>
      <c r="H146" s="16"/>
      <c r="I146" s="17"/>
      <c r="J146" s="16"/>
      <c r="K146" s="15"/>
      <c r="L146" s="15"/>
      <c r="M146" s="16"/>
      <c r="N146" s="16"/>
      <c r="O146" s="15"/>
      <c r="P146" s="15"/>
      <c r="Q146" s="18"/>
      <c r="V146" s="96">
        <v>9671</v>
      </c>
      <c r="W146" s="97" t="s">
        <v>297</v>
      </c>
      <c r="X146" s="98">
        <v>3</v>
      </c>
      <c r="Y146" s="97" t="s">
        <v>18</v>
      </c>
      <c r="Z146" s="98">
        <v>1</v>
      </c>
      <c r="AA146" s="98">
        <v>1.3699999999999999E-5</v>
      </c>
      <c r="AB146" s="98">
        <v>1.3699999999999999E-5</v>
      </c>
      <c r="AC146" s="99" t="s">
        <v>98</v>
      </c>
      <c r="AD146" s="97" t="s">
        <v>53</v>
      </c>
      <c r="AE146" s="97" t="s">
        <v>269</v>
      </c>
      <c r="AF146" s="98">
        <v>27.8</v>
      </c>
      <c r="AG146" s="98">
        <v>2013</v>
      </c>
      <c r="AH146" s="97" t="s">
        <v>7</v>
      </c>
      <c r="AI146" s="97" t="s">
        <v>267</v>
      </c>
      <c r="AJ146" s="100">
        <v>41359</v>
      </c>
      <c r="AN146" s="131">
        <v>9833</v>
      </c>
      <c r="AO146" s="132" t="s">
        <v>483</v>
      </c>
      <c r="AP146" s="131">
        <v>2</v>
      </c>
      <c r="AQ146" s="132" t="s">
        <v>347</v>
      </c>
      <c r="AR146" s="131">
        <v>2</v>
      </c>
      <c r="AS146" s="131">
        <v>5.5999999999999997E-6</v>
      </c>
      <c r="AT146" s="131">
        <v>1.1199999999999999E-5</v>
      </c>
      <c r="AU146" s="133" t="s">
        <v>98</v>
      </c>
      <c r="AV146" s="131">
        <v>1.1199999999999999E-5</v>
      </c>
      <c r="AW146" s="132" t="s">
        <v>51</v>
      </c>
      <c r="AX146" s="132" t="s">
        <v>195</v>
      </c>
      <c r="AY146" s="131">
        <v>10.6</v>
      </c>
      <c r="AZ146" s="131">
        <v>2013</v>
      </c>
      <c r="BA146" s="132" t="s">
        <v>31</v>
      </c>
      <c r="BB146" s="132" t="s">
        <v>450</v>
      </c>
      <c r="BC146" s="134">
        <v>41317</v>
      </c>
      <c r="BG146" s="14">
        <v>9622</v>
      </c>
      <c r="BH146" s="15" t="s">
        <v>832</v>
      </c>
      <c r="BI146" s="16">
        <v>3</v>
      </c>
      <c r="BJ146" s="15" t="s">
        <v>17</v>
      </c>
      <c r="BK146" s="16">
        <v>3</v>
      </c>
      <c r="BL146" s="16">
        <v>2.3999999999999999E-6</v>
      </c>
      <c r="BM146" s="16">
        <v>7.1999999999999997E-6</v>
      </c>
      <c r="BN146" s="17" t="s">
        <v>98</v>
      </c>
      <c r="BO146" s="16">
        <v>7.1999999999999997E-6</v>
      </c>
      <c r="BP146" s="15" t="s">
        <v>47</v>
      </c>
      <c r="BQ146" s="15" t="s">
        <v>761</v>
      </c>
      <c r="BR146" s="16">
        <v>21</v>
      </c>
      <c r="BS146" s="16">
        <v>2013</v>
      </c>
      <c r="BT146" s="15" t="s">
        <v>7</v>
      </c>
      <c r="BU146" s="15" t="s">
        <v>758</v>
      </c>
      <c r="BV146" s="18">
        <v>41360</v>
      </c>
    </row>
    <row r="147" spans="2:74" ht="51.75">
      <c r="B147" s="14"/>
      <c r="C147" s="15"/>
      <c r="D147" s="16"/>
      <c r="E147" s="15"/>
      <c r="F147" s="16"/>
      <c r="G147" s="16"/>
      <c r="H147" s="16"/>
      <c r="I147" s="17"/>
      <c r="J147" s="16"/>
      <c r="K147" s="15"/>
      <c r="L147" s="15"/>
      <c r="M147" s="16"/>
      <c r="N147" s="16"/>
      <c r="O147" s="15"/>
      <c r="P147" s="15"/>
      <c r="Q147" s="18"/>
      <c r="V147" s="96">
        <v>9671</v>
      </c>
      <c r="W147" s="97" t="s">
        <v>297</v>
      </c>
      <c r="X147" s="98">
        <v>3</v>
      </c>
      <c r="Y147" s="97" t="s">
        <v>49</v>
      </c>
      <c r="Z147" s="98">
        <v>1</v>
      </c>
      <c r="AA147" s="98">
        <v>1.01E-5</v>
      </c>
      <c r="AB147" s="98">
        <v>1.01E-5</v>
      </c>
      <c r="AC147" s="99" t="s">
        <v>98</v>
      </c>
      <c r="AD147" s="97" t="s">
        <v>66</v>
      </c>
      <c r="AE147" s="97" t="s">
        <v>269</v>
      </c>
      <c r="AF147" s="98">
        <v>27.8</v>
      </c>
      <c r="AG147" s="98">
        <v>2013</v>
      </c>
      <c r="AH147" s="97" t="s">
        <v>7</v>
      </c>
      <c r="AI147" s="97" t="s">
        <v>267</v>
      </c>
      <c r="AJ147" s="100">
        <v>41359</v>
      </c>
      <c r="AN147" s="131">
        <v>9940</v>
      </c>
      <c r="AO147" s="132" t="s">
        <v>510</v>
      </c>
      <c r="AP147" s="131">
        <v>2</v>
      </c>
      <c r="AQ147" s="132" t="s">
        <v>347</v>
      </c>
      <c r="AR147" s="131">
        <v>1</v>
      </c>
      <c r="AS147" s="131">
        <v>5.5999999999999997E-6</v>
      </c>
      <c r="AT147" s="131">
        <v>5.5999999999999997E-6</v>
      </c>
      <c r="AU147" s="133" t="s">
        <v>98</v>
      </c>
      <c r="AV147" s="131">
        <v>5.5999999999999997E-6</v>
      </c>
      <c r="AW147" s="132" t="s">
        <v>51</v>
      </c>
      <c r="AX147" s="132" t="s">
        <v>195</v>
      </c>
      <c r="AY147" s="131">
        <v>8.1</v>
      </c>
      <c r="AZ147" s="131">
        <v>2013</v>
      </c>
      <c r="BA147" s="132" t="s">
        <v>7</v>
      </c>
      <c r="BB147" s="132" t="s">
        <v>450</v>
      </c>
      <c r="BC147" s="134">
        <v>41331</v>
      </c>
      <c r="BG147" s="14">
        <v>9621</v>
      </c>
      <c r="BH147" s="15" t="s">
        <v>831</v>
      </c>
      <c r="BI147" s="16">
        <v>3</v>
      </c>
      <c r="BJ147" s="15" t="s">
        <v>17</v>
      </c>
      <c r="BK147" s="16">
        <v>1</v>
      </c>
      <c r="BL147" s="16">
        <v>2.3999999999999999E-6</v>
      </c>
      <c r="BM147" s="16">
        <v>2.3999999999999999E-6</v>
      </c>
      <c r="BN147" s="17" t="s">
        <v>98</v>
      </c>
      <c r="BO147" s="16">
        <v>2.3999999999999999E-6</v>
      </c>
      <c r="BP147" s="15" t="s">
        <v>47</v>
      </c>
      <c r="BQ147" s="15" t="s">
        <v>761</v>
      </c>
      <c r="BR147" s="16">
        <v>15.3</v>
      </c>
      <c r="BS147" s="16">
        <v>2013</v>
      </c>
      <c r="BT147" s="15" t="s">
        <v>7</v>
      </c>
      <c r="BU147" s="15" t="s">
        <v>758</v>
      </c>
      <c r="BV147" s="18">
        <v>41360</v>
      </c>
    </row>
    <row r="148" spans="2:74" ht="26.25">
      <c r="B148" s="14"/>
      <c r="C148" s="15"/>
      <c r="D148" s="16"/>
      <c r="E148" s="15"/>
      <c r="F148" s="16"/>
      <c r="G148" s="16"/>
      <c r="H148" s="16"/>
      <c r="I148" s="17"/>
      <c r="J148" s="16"/>
      <c r="K148" s="15"/>
      <c r="L148" s="15"/>
      <c r="M148" s="16"/>
      <c r="N148" s="16"/>
      <c r="O148" s="15"/>
      <c r="P148" s="15"/>
      <c r="Q148" s="18"/>
      <c r="V148" s="96">
        <v>9671</v>
      </c>
      <c r="W148" s="97" t="s">
        <v>297</v>
      </c>
      <c r="X148" s="98">
        <v>3</v>
      </c>
      <c r="Y148" s="97" t="s">
        <v>346</v>
      </c>
      <c r="Z148" s="98">
        <v>2</v>
      </c>
      <c r="AA148" s="98">
        <v>4.0299999999999997E-5</v>
      </c>
      <c r="AB148" s="98">
        <v>8.0599999999999994E-5</v>
      </c>
      <c r="AC148" s="99" t="s">
        <v>98</v>
      </c>
      <c r="AD148" s="97" t="s">
        <v>66</v>
      </c>
      <c r="AE148" s="97" t="s">
        <v>269</v>
      </c>
      <c r="AF148" s="98">
        <v>27.8</v>
      </c>
      <c r="AG148" s="98">
        <v>2013</v>
      </c>
      <c r="AH148" s="97" t="s">
        <v>7</v>
      </c>
      <c r="AI148" s="97" t="s">
        <v>267</v>
      </c>
      <c r="AJ148" s="100">
        <v>41359</v>
      </c>
      <c r="AN148" s="131">
        <v>9834</v>
      </c>
      <c r="AO148" s="132" t="s">
        <v>484</v>
      </c>
      <c r="AP148" s="131">
        <v>2</v>
      </c>
      <c r="AQ148" s="132" t="s">
        <v>347</v>
      </c>
      <c r="AR148" s="131">
        <v>3</v>
      </c>
      <c r="AS148" s="131">
        <v>5.5999999999999997E-6</v>
      </c>
      <c r="AT148" s="131">
        <v>1.6799999999999998E-5</v>
      </c>
      <c r="AU148" s="133" t="s">
        <v>98</v>
      </c>
      <c r="AV148" s="131">
        <v>1.6799999999999998E-5</v>
      </c>
      <c r="AW148" s="132" t="s">
        <v>51</v>
      </c>
      <c r="AX148" s="132" t="s">
        <v>195</v>
      </c>
      <c r="AY148" s="131">
        <v>10.199999999999999</v>
      </c>
      <c r="AZ148" s="131">
        <v>2013</v>
      </c>
      <c r="BA148" s="132" t="s">
        <v>31</v>
      </c>
      <c r="BB148" s="132" t="s">
        <v>450</v>
      </c>
      <c r="BC148" s="134">
        <v>41317</v>
      </c>
      <c r="BG148" s="14">
        <v>9620</v>
      </c>
      <c r="BH148" s="15" t="s">
        <v>830</v>
      </c>
      <c r="BI148" s="16">
        <v>3</v>
      </c>
      <c r="BJ148" s="15" t="s">
        <v>17</v>
      </c>
      <c r="BK148" s="16">
        <v>1</v>
      </c>
      <c r="BL148" s="16">
        <v>2.3999999999999999E-6</v>
      </c>
      <c r="BM148" s="16">
        <v>2.3999999999999999E-6</v>
      </c>
      <c r="BN148" s="17" t="s">
        <v>98</v>
      </c>
      <c r="BO148" s="16">
        <v>2.3999999999999999E-6</v>
      </c>
      <c r="BP148" s="15" t="s">
        <v>47</v>
      </c>
      <c r="BQ148" s="15" t="s">
        <v>761</v>
      </c>
      <c r="BR148" s="16">
        <v>16.5</v>
      </c>
      <c r="BS148" s="16">
        <v>2013</v>
      </c>
      <c r="BT148" s="15" t="s">
        <v>7</v>
      </c>
      <c r="BU148" s="15" t="s">
        <v>758</v>
      </c>
      <c r="BV148" s="18">
        <v>41360</v>
      </c>
    </row>
    <row r="149" spans="2:74" ht="26.25">
      <c r="B149" s="14"/>
      <c r="C149" s="15"/>
      <c r="D149" s="16"/>
      <c r="E149" s="15"/>
      <c r="F149" s="16"/>
      <c r="G149" s="16"/>
      <c r="H149" s="16"/>
      <c r="I149" s="17"/>
      <c r="J149" s="16"/>
      <c r="K149" s="15"/>
      <c r="L149" s="15"/>
      <c r="M149" s="16"/>
      <c r="N149" s="16"/>
      <c r="O149" s="15"/>
      <c r="P149" s="15"/>
      <c r="Q149" s="18"/>
      <c r="V149" s="96">
        <v>9671</v>
      </c>
      <c r="W149" s="97" t="s">
        <v>297</v>
      </c>
      <c r="X149" s="98">
        <v>3</v>
      </c>
      <c r="Y149" s="97" t="s">
        <v>347</v>
      </c>
      <c r="Z149" s="98">
        <v>1</v>
      </c>
      <c r="AA149" s="98">
        <v>5.5999999999999997E-6</v>
      </c>
      <c r="AB149" s="98">
        <v>5.5999999999999997E-6</v>
      </c>
      <c r="AC149" s="99" t="s">
        <v>98</v>
      </c>
      <c r="AD149" s="97" t="s">
        <v>51</v>
      </c>
      <c r="AE149" s="97" t="s">
        <v>269</v>
      </c>
      <c r="AF149" s="98">
        <v>27.8</v>
      </c>
      <c r="AG149" s="98">
        <v>2013</v>
      </c>
      <c r="AH149" s="97" t="s">
        <v>7</v>
      </c>
      <c r="AI149" s="97" t="s">
        <v>267</v>
      </c>
      <c r="AJ149" s="100">
        <v>41359</v>
      </c>
      <c r="AN149" s="131">
        <v>9881</v>
      </c>
      <c r="AO149" s="132" t="s">
        <v>446</v>
      </c>
      <c r="AP149" s="131">
        <v>2</v>
      </c>
      <c r="AQ149" s="132" t="s">
        <v>347</v>
      </c>
      <c r="AR149" s="131">
        <v>1</v>
      </c>
      <c r="AS149" s="131">
        <v>5.5999999999999997E-6</v>
      </c>
      <c r="AT149" s="131">
        <v>5.5999999999999997E-6</v>
      </c>
      <c r="AU149" s="133" t="s">
        <v>98</v>
      </c>
      <c r="AV149" s="131">
        <v>5.5999999999999997E-6</v>
      </c>
      <c r="AW149" s="132" t="s">
        <v>51</v>
      </c>
      <c r="AX149" s="132" t="s">
        <v>388</v>
      </c>
      <c r="AY149" s="131">
        <v>9.1</v>
      </c>
      <c r="AZ149" s="131">
        <v>2013</v>
      </c>
      <c r="BA149" s="132" t="s">
        <v>31</v>
      </c>
      <c r="BB149" s="132" t="s">
        <v>386</v>
      </c>
      <c r="BC149" s="134">
        <v>41316</v>
      </c>
      <c r="BG149" s="14">
        <v>9520</v>
      </c>
      <c r="BH149" s="15" t="s">
        <v>883</v>
      </c>
      <c r="BI149" s="16">
        <v>3</v>
      </c>
      <c r="BJ149" s="15" t="s">
        <v>17</v>
      </c>
      <c r="BK149" s="16">
        <v>2</v>
      </c>
      <c r="BL149" s="16">
        <v>2.3999999999999999E-6</v>
      </c>
      <c r="BM149" s="16">
        <v>4.7999999999999998E-6</v>
      </c>
      <c r="BN149" s="17" t="s">
        <v>98</v>
      </c>
      <c r="BO149" s="16">
        <v>4.7999999999999998E-6</v>
      </c>
      <c r="BP149" s="15" t="s">
        <v>47</v>
      </c>
      <c r="BQ149" s="15" t="s">
        <v>761</v>
      </c>
      <c r="BR149" s="16">
        <v>12.2</v>
      </c>
      <c r="BS149" s="16">
        <v>2013</v>
      </c>
      <c r="BT149" s="15" t="s">
        <v>31</v>
      </c>
      <c r="BU149" s="15" t="s">
        <v>758</v>
      </c>
      <c r="BV149" s="18">
        <v>41360</v>
      </c>
    </row>
    <row r="150" spans="2:74" ht="51.75">
      <c r="B150" s="14"/>
      <c r="C150" s="15"/>
      <c r="D150" s="16"/>
      <c r="E150" s="15"/>
      <c r="F150" s="16"/>
      <c r="G150" s="16"/>
      <c r="H150" s="16"/>
      <c r="I150" s="17"/>
      <c r="J150" s="16"/>
      <c r="K150" s="15"/>
      <c r="L150" s="15"/>
      <c r="M150" s="16"/>
      <c r="N150" s="16"/>
      <c r="O150" s="15"/>
      <c r="P150" s="15"/>
      <c r="Q150" s="18"/>
      <c r="V150" s="96">
        <v>9672</v>
      </c>
      <c r="W150" s="97" t="s">
        <v>299</v>
      </c>
      <c r="X150" s="98">
        <v>3</v>
      </c>
      <c r="Y150" s="97" t="s">
        <v>49</v>
      </c>
      <c r="Z150" s="98">
        <v>2</v>
      </c>
      <c r="AA150" s="98">
        <v>1.01E-5</v>
      </c>
      <c r="AB150" s="98">
        <v>2.02E-5</v>
      </c>
      <c r="AC150" s="99" t="s">
        <v>98</v>
      </c>
      <c r="AD150" s="97" t="s">
        <v>66</v>
      </c>
      <c r="AE150" s="97" t="s">
        <v>269</v>
      </c>
      <c r="AF150" s="98">
        <v>12.9</v>
      </c>
      <c r="AG150" s="98">
        <v>2013</v>
      </c>
      <c r="AH150" s="97" t="s">
        <v>7</v>
      </c>
      <c r="AI150" s="97" t="s">
        <v>267</v>
      </c>
      <c r="AJ150" s="100">
        <v>41359</v>
      </c>
      <c r="AN150" s="131">
        <v>9769</v>
      </c>
      <c r="AO150" s="132" t="s">
        <v>536</v>
      </c>
      <c r="AP150" s="131">
        <v>2</v>
      </c>
      <c r="AQ150" s="132" t="s">
        <v>45</v>
      </c>
      <c r="AR150" s="131">
        <v>1</v>
      </c>
      <c r="AS150" s="131">
        <v>3.5999999999999998E-6</v>
      </c>
      <c r="AT150" s="131">
        <v>3.5999999999999998E-6</v>
      </c>
      <c r="AU150" s="133" t="s">
        <v>98</v>
      </c>
      <c r="AV150" s="131">
        <v>3.5999999999999998E-6</v>
      </c>
      <c r="AW150" s="132" t="s">
        <v>46</v>
      </c>
      <c r="AX150" s="132" t="s">
        <v>195</v>
      </c>
      <c r="AY150" s="131">
        <v>10.5</v>
      </c>
      <c r="AZ150" s="131">
        <v>2013</v>
      </c>
      <c r="BA150" s="132" t="s">
        <v>31</v>
      </c>
      <c r="BB150" s="132" t="s">
        <v>450</v>
      </c>
      <c r="BC150" s="134">
        <v>41331</v>
      </c>
      <c r="BG150" s="14">
        <v>9619</v>
      </c>
      <c r="BH150" s="15" t="s">
        <v>829</v>
      </c>
      <c r="BI150" s="16">
        <v>3</v>
      </c>
      <c r="BJ150" s="15" t="s">
        <v>17</v>
      </c>
      <c r="BK150" s="16">
        <v>1</v>
      </c>
      <c r="BL150" s="16">
        <v>2.3999999999999999E-6</v>
      </c>
      <c r="BM150" s="16">
        <v>2.3999999999999999E-6</v>
      </c>
      <c r="BN150" s="17" t="s">
        <v>98</v>
      </c>
      <c r="BO150" s="16">
        <v>2.3999999999999999E-6</v>
      </c>
      <c r="BP150" s="15" t="s">
        <v>47</v>
      </c>
      <c r="BQ150" s="15" t="s">
        <v>761</v>
      </c>
      <c r="BR150" s="16">
        <v>16</v>
      </c>
      <c r="BS150" s="16">
        <v>2013</v>
      </c>
      <c r="BT150" s="15" t="s">
        <v>7</v>
      </c>
      <c r="BU150" s="15" t="s">
        <v>758</v>
      </c>
      <c r="BV150" s="18">
        <v>41360</v>
      </c>
    </row>
    <row r="151" spans="2:74" ht="51.75">
      <c r="B151" s="14"/>
      <c r="C151" s="15"/>
      <c r="D151" s="16"/>
      <c r="E151" s="15"/>
      <c r="F151" s="16"/>
      <c r="G151" s="16"/>
      <c r="H151" s="16"/>
      <c r="I151" s="17"/>
      <c r="J151" s="16"/>
      <c r="K151" s="15"/>
      <c r="L151" s="15"/>
      <c r="M151" s="16"/>
      <c r="N151" s="16"/>
      <c r="O151" s="15"/>
      <c r="P151" s="15"/>
      <c r="Q151" s="18"/>
      <c r="V151" s="96">
        <v>9704</v>
      </c>
      <c r="W151" s="97" t="s">
        <v>192</v>
      </c>
      <c r="X151" s="98">
        <v>3</v>
      </c>
      <c r="Y151" s="97" t="s">
        <v>49</v>
      </c>
      <c r="Z151" s="98">
        <v>1</v>
      </c>
      <c r="AA151" s="98">
        <v>1.01E-5</v>
      </c>
      <c r="AB151" s="98">
        <v>1.01E-5</v>
      </c>
      <c r="AC151" s="99" t="s">
        <v>98</v>
      </c>
      <c r="AD151" s="97" t="s">
        <v>66</v>
      </c>
      <c r="AE151" s="97" t="s">
        <v>195</v>
      </c>
      <c r="AF151" s="98">
        <v>19</v>
      </c>
      <c r="AG151" s="98">
        <v>2013</v>
      </c>
      <c r="AH151" s="97" t="s">
        <v>7</v>
      </c>
      <c r="AI151" s="97" t="s">
        <v>193</v>
      </c>
      <c r="AJ151" s="100">
        <v>41346</v>
      </c>
      <c r="AN151" s="131">
        <v>9467</v>
      </c>
      <c r="AO151" s="132" t="s">
        <v>407</v>
      </c>
      <c r="AP151" s="131">
        <v>2</v>
      </c>
      <c r="AQ151" s="132" t="s">
        <v>558</v>
      </c>
      <c r="AR151" s="131">
        <v>2</v>
      </c>
      <c r="AS151" s="131">
        <v>4.0000000000000002E-9</v>
      </c>
      <c r="AT151" s="131">
        <v>8.0000000000000005E-9</v>
      </c>
      <c r="AU151" s="133" t="s">
        <v>98</v>
      </c>
      <c r="AV151" s="131">
        <v>8.0000000000000005E-9</v>
      </c>
      <c r="AW151" s="132" t="s">
        <v>558</v>
      </c>
      <c r="AX151" s="132" t="s">
        <v>388</v>
      </c>
      <c r="AY151" s="131">
        <v>7.7</v>
      </c>
      <c r="AZ151" s="131">
        <v>2013</v>
      </c>
      <c r="BA151" s="132" t="s">
        <v>7</v>
      </c>
      <c r="BB151" s="132" t="s">
        <v>386</v>
      </c>
      <c r="BC151" s="134">
        <v>41316</v>
      </c>
      <c r="BG151" s="14">
        <v>9625</v>
      </c>
      <c r="BH151" s="15" t="s">
        <v>836</v>
      </c>
      <c r="BI151" s="16">
        <v>3</v>
      </c>
      <c r="BJ151" s="15" t="s">
        <v>17</v>
      </c>
      <c r="BK151" s="16">
        <v>1</v>
      </c>
      <c r="BL151" s="16">
        <v>2.3999999999999999E-6</v>
      </c>
      <c r="BM151" s="16">
        <v>2.3999999999999999E-6</v>
      </c>
      <c r="BN151" s="17" t="s">
        <v>98</v>
      </c>
      <c r="BO151" s="16">
        <v>2.3999999999999999E-6</v>
      </c>
      <c r="BP151" s="15" t="s">
        <v>47</v>
      </c>
      <c r="BQ151" s="15" t="s">
        <v>761</v>
      </c>
      <c r="BR151" s="16">
        <v>16.8</v>
      </c>
      <c r="BS151" s="16">
        <v>2013</v>
      </c>
      <c r="BT151" s="15" t="s">
        <v>7</v>
      </c>
      <c r="BU151" s="15" t="s">
        <v>758</v>
      </c>
      <c r="BV151" s="18">
        <v>41360</v>
      </c>
    </row>
    <row r="152" spans="2:74" ht="26.25">
      <c r="B152" s="14"/>
      <c r="C152" s="15"/>
      <c r="D152" s="16"/>
      <c r="E152" s="15"/>
      <c r="F152" s="16"/>
      <c r="G152" s="16"/>
      <c r="H152" s="16"/>
      <c r="I152" s="17"/>
      <c r="J152" s="16"/>
      <c r="K152" s="15"/>
      <c r="L152" s="15"/>
      <c r="M152" s="16"/>
      <c r="N152" s="16"/>
      <c r="O152" s="15"/>
      <c r="P152" s="15"/>
      <c r="Q152" s="18"/>
      <c r="V152" s="96">
        <v>9704</v>
      </c>
      <c r="W152" s="97" t="s">
        <v>192</v>
      </c>
      <c r="X152" s="98">
        <v>3</v>
      </c>
      <c r="Y152" s="97" t="s">
        <v>346</v>
      </c>
      <c r="Z152" s="98">
        <v>3</v>
      </c>
      <c r="AA152" s="98">
        <v>4.0299999999999997E-5</v>
      </c>
      <c r="AB152" s="98">
        <v>1.2089999999999998E-4</v>
      </c>
      <c r="AC152" s="99" t="s">
        <v>98</v>
      </c>
      <c r="AD152" s="97" t="s">
        <v>66</v>
      </c>
      <c r="AE152" s="97" t="s">
        <v>195</v>
      </c>
      <c r="AF152" s="98">
        <v>19</v>
      </c>
      <c r="AG152" s="98">
        <v>2013</v>
      </c>
      <c r="AH152" s="97" t="s">
        <v>7</v>
      </c>
      <c r="AI152" s="97" t="s">
        <v>193</v>
      </c>
      <c r="AJ152" s="100">
        <v>41346</v>
      </c>
      <c r="AN152" s="131">
        <v>10045</v>
      </c>
      <c r="AO152" s="132" t="s">
        <v>421</v>
      </c>
      <c r="AP152" s="131">
        <v>2</v>
      </c>
      <c r="AQ152" s="132" t="s">
        <v>558</v>
      </c>
      <c r="AR152" s="131">
        <v>1</v>
      </c>
      <c r="AS152" s="131">
        <v>4.0000000000000002E-9</v>
      </c>
      <c r="AT152" s="131">
        <v>4.0000000000000002E-9</v>
      </c>
      <c r="AU152" s="133" t="s">
        <v>98</v>
      </c>
      <c r="AV152" s="131">
        <v>4.0000000000000002E-9</v>
      </c>
      <c r="AW152" s="132" t="s">
        <v>558</v>
      </c>
      <c r="AX152" s="132" t="s">
        <v>388</v>
      </c>
      <c r="AY152" s="131">
        <v>7.4</v>
      </c>
      <c r="AZ152" s="131">
        <v>2013</v>
      </c>
      <c r="BA152" s="132" t="s">
        <v>7</v>
      </c>
      <c r="BB152" s="132" t="s">
        <v>386</v>
      </c>
      <c r="BC152" s="134">
        <v>41316</v>
      </c>
      <c r="BG152" s="14">
        <v>9638</v>
      </c>
      <c r="BH152" s="15" t="s">
        <v>850</v>
      </c>
      <c r="BI152" s="16">
        <v>3</v>
      </c>
      <c r="BJ152" s="15" t="s">
        <v>17</v>
      </c>
      <c r="BK152" s="16">
        <v>4</v>
      </c>
      <c r="BL152" s="16">
        <v>2.3999999999999999E-6</v>
      </c>
      <c r="BM152" s="16">
        <v>9.5999999999999996E-6</v>
      </c>
      <c r="BN152" s="17" t="s">
        <v>98</v>
      </c>
      <c r="BO152" s="16">
        <v>9.5999999999999996E-6</v>
      </c>
      <c r="BP152" s="15" t="s">
        <v>47</v>
      </c>
      <c r="BQ152" s="15" t="s">
        <v>761</v>
      </c>
      <c r="BR152" s="16">
        <v>19.8</v>
      </c>
      <c r="BS152" s="16">
        <v>2013</v>
      </c>
      <c r="BT152" s="15" t="s">
        <v>7</v>
      </c>
      <c r="BU152" s="15" t="s">
        <v>758</v>
      </c>
      <c r="BV152" s="18">
        <v>41360</v>
      </c>
    </row>
    <row r="153" spans="2:74" ht="39">
      <c r="B153" s="14"/>
      <c r="C153" s="15"/>
      <c r="D153" s="16"/>
      <c r="E153" s="15"/>
      <c r="F153" s="16"/>
      <c r="G153" s="16"/>
      <c r="H153" s="16"/>
      <c r="I153" s="17"/>
      <c r="J153" s="16"/>
      <c r="K153" s="15"/>
      <c r="L153" s="15"/>
      <c r="M153" s="16"/>
      <c r="N153" s="16"/>
      <c r="O153" s="15"/>
      <c r="P153" s="15"/>
      <c r="Q153" s="18"/>
      <c r="V153" s="96">
        <v>9704</v>
      </c>
      <c r="W153" s="97" t="s">
        <v>192</v>
      </c>
      <c r="X153" s="98">
        <v>3</v>
      </c>
      <c r="Y153" s="97" t="s">
        <v>348</v>
      </c>
      <c r="Z153" s="98">
        <v>1</v>
      </c>
      <c r="AA153" s="98">
        <v>2.4700000000000001E-5</v>
      </c>
      <c r="AB153" s="98">
        <v>2.4700000000000001E-5</v>
      </c>
      <c r="AC153" s="99" t="s">
        <v>98</v>
      </c>
      <c r="AD153" s="97" t="s">
        <v>50</v>
      </c>
      <c r="AE153" s="97" t="s">
        <v>195</v>
      </c>
      <c r="AF153" s="98">
        <v>19</v>
      </c>
      <c r="AG153" s="98">
        <v>2013</v>
      </c>
      <c r="AH153" s="97" t="s">
        <v>7</v>
      </c>
      <c r="AI153" s="97" t="s">
        <v>193</v>
      </c>
      <c r="AJ153" s="100">
        <v>41346</v>
      </c>
      <c r="BG153" s="14">
        <v>9643</v>
      </c>
      <c r="BH153" s="15" t="s">
        <v>855</v>
      </c>
      <c r="BI153" s="16">
        <v>3</v>
      </c>
      <c r="BJ153" s="15" t="s">
        <v>17</v>
      </c>
      <c r="BK153" s="16">
        <v>5</v>
      </c>
      <c r="BL153" s="16">
        <v>2.3999999999999999E-6</v>
      </c>
      <c r="BM153" s="16">
        <v>1.2E-5</v>
      </c>
      <c r="BN153" s="17" t="s">
        <v>98</v>
      </c>
      <c r="BO153" s="16">
        <v>1.2E-5</v>
      </c>
      <c r="BP153" s="15" t="s">
        <v>47</v>
      </c>
      <c r="BQ153" s="15" t="s">
        <v>761</v>
      </c>
      <c r="BR153" s="16">
        <v>20.8</v>
      </c>
      <c r="BS153" s="16">
        <v>2013</v>
      </c>
      <c r="BT153" s="15" t="s">
        <v>7</v>
      </c>
      <c r="BU153" s="15" t="s">
        <v>758</v>
      </c>
      <c r="BV153" s="18">
        <v>41360</v>
      </c>
    </row>
    <row r="154" spans="2:74" ht="26.25">
      <c r="B154" s="14"/>
      <c r="C154" s="15"/>
      <c r="D154" s="16"/>
      <c r="E154" s="15"/>
      <c r="F154" s="16"/>
      <c r="G154" s="16"/>
      <c r="H154" s="16"/>
      <c r="I154" s="17"/>
      <c r="J154" s="16"/>
      <c r="K154" s="15"/>
      <c r="L154" s="15"/>
      <c r="M154" s="16"/>
      <c r="N154" s="16"/>
      <c r="O154" s="15"/>
      <c r="P154" s="15"/>
      <c r="Q154" s="18"/>
      <c r="V154" s="96">
        <v>9705</v>
      </c>
      <c r="W154" s="97" t="s">
        <v>196</v>
      </c>
      <c r="X154" s="98">
        <v>3</v>
      </c>
      <c r="Y154" s="97" t="s">
        <v>346</v>
      </c>
      <c r="Z154" s="98">
        <v>1</v>
      </c>
      <c r="AA154" s="98">
        <v>4.0299999999999997E-5</v>
      </c>
      <c r="AB154" s="98">
        <v>4.0299999999999997E-5</v>
      </c>
      <c r="AC154" s="99" t="s">
        <v>98</v>
      </c>
      <c r="AD154" s="97" t="s">
        <v>66</v>
      </c>
      <c r="AE154" s="97" t="s">
        <v>195</v>
      </c>
      <c r="AF154" s="98">
        <v>16.600000000000001</v>
      </c>
      <c r="AG154" s="98">
        <v>2013</v>
      </c>
      <c r="AH154" s="97" t="s">
        <v>7</v>
      </c>
      <c r="AI154" s="97" t="s">
        <v>193</v>
      </c>
      <c r="AJ154" s="100">
        <v>41346</v>
      </c>
      <c r="BG154" s="14">
        <v>9632</v>
      </c>
      <c r="BH154" s="15" t="s">
        <v>843</v>
      </c>
      <c r="BI154" s="16">
        <v>3</v>
      </c>
      <c r="BJ154" s="15" t="s">
        <v>17</v>
      </c>
      <c r="BK154" s="16">
        <v>8</v>
      </c>
      <c r="BL154" s="16">
        <v>2.3999999999999999E-6</v>
      </c>
      <c r="BM154" s="16">
        <v>1.9199999999999999E-5</v>
      </c>
      <c r="BN154" s="17" t="s">
        <v>98</v>
      </c>
      <c r="BO154" s="16">
        <v>1.9199999999999999E-5</v>
      </c>
      <c r="BP154" s="15" t="s">
        <v>47</v>
      </c>
      <c r="BQ154" s="15" t="s">
        <v>761</v>
      </c>
      <c r="BR154" s="16">
        <v>18</v>
      </c>
      <c r="BS154" s="16">
        <v>2013</v>
      </c>
      <c r="BT154" s="15" t="s">
        <v>7</v>
      </c>
      <c r="BU154" s="15" t="s">
        <v>758</v>
      </c>
      <c r="BV154" s="18">
        <v>41360</v>
      </c>
    </row>
    <row r="155" spans="2:74" ht="26.25">
      <c r="B155" s="14"/>
      <c r="C155" s="15"/>
      <c r="D155" s="16"/>
      <c r="E155" s="15"/>
      <c r="F155" s="16"/>
      <c r="G155" s="16"/>
      <c r="H155" s="16"/>
      <c r="I155" s="17"/>
      <c r="J155" s="16"/>
      <c r="K155" s="15"/>
      <c r="L155" s="15"/>
      <c r="M155" s="16"/>
      <c r="N155" s="16"/>
      <c r="O155" s="15"/>
      <c r="P155" s="15"/>
      <c r="Q155" s="18"/>
      <c r="V155" s="96">
        <v>9706</v>
      </c>
      <c r="W155" s="97" t="s">
        <v>197</v>
      </c>
      <c r="X155" s="98">
        <v>3</v>
      </c>
      <c r="Y155" s="97" t="s">
        <v>17</v>
      </c>
      <c r="Z155" s="98">
        <v>1</v>
      </c>
      <c r="AA155" s="98">
        <v>2.3999999999999999E-6</v>
      </c>
      <c r="AB155" s="98">
        <v>2.3999999999999999E-6</v>
      </c>
      <c r="AC155" s="99" t="s">
        <v>98</v>
      </c>
      <c r="AD155" s="97" t="s">
        <v>47</v>
      </c>
      <c r="AE155" s="97" t="s">
        <v>195</v>
      </c>
      <c r="AF155" s="98">
        <v>13.1</v>
      </c>
      <c r="AG155" s="98">
        <v>2013</v>
      </c>
      <c r="AH155" s="97" t="s">
        <v>7</v>
      </c>
      <c r="AI155" s="97" t="s">
        <v>193</v>
      </c>
      <c r="AJ155" s="100">
        <v>41346</v>
      </c>
      <c r="BG155" s="14">
        <v>9641</v>
      </c>
      <c r="BH155" s="15" t="s">
        <v>853</v>
      </c>
      <c r="BI155" s="16">
        <v>3</v>
      </c>
      <c r="BJ155" s="15" t="s">
        <v>17</v>
      </c>
      <c r="BK155" s="16">
        <v>2</v>
      </c>
      <c r="BL155" s="16">
        <v>2.3999999999999999E-6</v>
      </c>
      <c r="BM155" s="16">
        <v>4.7999999999999998E-6</v>
      </c>
      <c r="BN155" s="17" t="s">
        <v>98</v>
      </c>
      <c r="BO155" s="16">
        <v>4.7999999999999998E-6</v>
      </c>
      <c r="BP155" s="15" t="s">
        <v>47</v>
      </c>
      <c r="BQ155" s="15" t="s">
        <v>761</v>
      </c>
      <c r="BR155" s="16">
        <v>15.8</v>
      </c>
      <c r="BS155" s="16">
        <v>2013</v>
      </c>
      <c r="BT155" s="15" t="s">
        <v>7</v>
      </c>
      <c r="BU155" s="15" t="s">
        <v>758</v>
      </c>
      <c r="BV155" s="18">
        <v>41360</v>
      </c>
    </row>
    <row r="156" spans="2:74" ht="51.75">
      <c r="B156" s="14"/>
      <c r="C156" s="15"/>
      <c r="D156" s="16"/>
      <c r="E156" s="15"/>
      <c r="F156" s="16"/>
      <c r="G156" s="16"/>
      <c r="H156" s="16"/>
      <c r="I156" s="17"/>
      <c r="J156" s="16"/>
      <c r="K156" s="15"/>
      <c r="L156" s="15"/>
      <c r="M156" s="16"/>
      <c r="N156" s="16"/>
      <c r="O156" s="15"/>
      <c r="P156" s="15"/>
      <c r="Q156" s="18"/>
      <c r="V156" s="96">
        <v>9706</v>
      </c>
      <c r="W156" s="97" t="s">
        <v>197</v>
      </c>
      <c r="X156" s="98">
        <v>3</v>
      </c>
      <c r="Y156" s="97" t="s">
        <v>49</v>
      </c>
      <c r="Z156" s="98">
        <v>1</v>
      </c>
      <c r="AA156" s="98">
        <v>1.01E-5</v>
      </c>
      <c r="AB156" s="98">
        <v>1.01E-5</v>
      </c>
      <c r="AC156" s="99" t="s">
        <v>98</v>
      </c>
      <c r="AD156" s="97" t="s">
        <v>66</v>
      </c>
      <c r="AE156" s="97" t="s">
        <v>195</v>
      </c>
      <c r="AF156" s="98">
        <v>13.1</v>
      </c>
      <c r="AG156" s="98">
        <v>2013</v>
      </c>
      <c r="AH156" s="97" t="s">
        <v>7</v>
      </c>
      <c r="AI156" s="97" t="s">
        <v>193</v>
      </c>
      <c r="AJ156" s="100">
        <v>41346</v>
      </c>
      <c r="BG156" s="14">
        <v>9617</v>
      </c>
      <c r="BH156" s="15" t="s">
        <v>827</v>
      </c>
      <c r="BI156" s="16">
        <v>3</v>
      </c>
      <c r="BJ156" s="15" t="s">
        <v>17</v>
      </c>
      <c r="BK156" s="16">
        <v>3</v>
      </c>
      <c r="BL156" s="16">
        <v>2.3999999999999999E-6</v>
      </c>
      <c r="BM156" s="16">
        <v>7.1999999999999997E-6</v>
      </c>
      <c r="BN156" s="17" t="s">
        <v>98</v>
      </c>
      <c r="BO156" s="16">
        <v>7.1999999999999997E-6</v>
      </c>
      <c r="BP156" s="15" t="s">
        <v>47</v>
      </c>
      <c r="BQ156" s="15" t="s">
        <v>761</v>
      </c>
      <c r="BR156" s="16">
        <v>17.5</v>
      </c>
      <c r="BS156" s="16">
        <v>2013</v>
      </c>
      <c r="BT156" s="15" t="s">
        <v>7</v>
      </c>
      <c r="BU156" s="15" t="s">
        <v>758</v>
      </c>
      <c r="BV156" s="18">
        <v>41360</v>
      </c>
    </row>
    <row r="157" spans="2:74" ht="26.25">
      <c r="B157" s="14"/>
      <c r="C157" s="15"/>
      <c r="D157" s="16"/>
      <c r="E157" s="15"/>
      <c r="F157" s="16"/>
      <c r="G157" s="16"/>
      <c r="H157" s="16"/>
      <c r="I157" s="17"/>
      <c r="J157" s="16"/>
      <c r="K157" s="15"/>
      <c r="L157" s="15"/>
      <c r="M157" s="16"/>
      <c r="N157" s="16"/>
      <c r="O157" s="15"/>
      <c r="P157" s="15"/>
      <c r="Q157" s="18"/>
      <c r="V157" s="96">
        <v>9707</v>
      </c>
      <c r="W157" s="97" t="s">
        <v>198</v>
      </c>
      <c r="X157" s="98">
        <v>3</v>
      </c>
      <c r="Y157" s="97" t="s">
        <v>44</v>
      </c>
      <c r="Z157" s="98">
        <v>8</v>
      </c>
      <c r="AA157" s="98">
        <v>1.7999999999999999E-6</v>
      </c>
      <c r="AB157" s="98">
        <v>1.4399999999999999E-5</v>
      </c>
      <c r="AC157" s="99" t="s">
        <v>98</v>
      </c>
      <c r="AD157" s="97" t="s">
        <v>44</v>
      </c>
      <c r="AE157" s="97" t="s">
        <v>195</v>
      </c>
      <c r="AF157" s="98">
        <v>11.8</v>
      </c>
      <c r="AG157" s="98">
        <v>2013</v>
      </c>
      <c r="AH157" s="97" t="s">
        <v>7</v>
      </c>
      <c r="AI157" s="97" t="s">
        <v>193</v>
      </c>
      <c r="AJ157" s="100">
        <v>41346</v>
      </c>
      <c r="BG157" s="14">
        <v>9640</v>
      </c>
      <c r="BH157" s="15" t="s">
        <v>852</v>
      </c>
      <c r="BI157" s="16">
        <v>3</v>
      </c>
      <c r="BJ157" s="15" t="s">
        <v>17</v>
      </c>
      <c r="BK157" s="16">
        <v>7</v>
      </c>
      <c r="BL157" s="16">
        <v>2.3999999999999999E-6</v>
      </c>
      <c r="BM157" s="16">
        <v>1.6799999999999998E-5</v>
      </c>
      <c r="BN157" s="17" t="s">
        <v>98</v>
      </c>
      <c r="BO157" s="16">
        <v>1.6799999999999998E-5</v>
      </c>
      <c r="BP157" s="15" t="s">
        <v>47</v>
      </c>
      <c r="BQ157" s="15" t="s">
        <v>761</v>
      </c>
      <c r="BR157" s="16">
        <v>18.7</v>
      </c>
      <c r="BS157" s="16">
        <v>2013</v>
      </c>
      <c r="BT157" s="15" t="s">
        <v>7</v>
      </c>
      <c r="BU157" s="15" t="s">
        <v>758</v>
      </c>
      <c r="BV157" s="18">
        <v>41360</v>
      </c>
    </row>
    <row r="158" spans="2:74" ht="51.75">
      <c r="B158" s="14"/>
      <c r="C158" s="15"/>
      <c r="D158" s="16"/>
      <c r="E158" s="15"/>
      <c r="F158" s="16"/>
      <c r="G158" s="16"/>
      <c r="H158" s="16"/>
      <c r="I158" s="17"/>
      <c r="J158" s="16"/>
      <c r="K158" s="15"/>
      <c r="L158" s="15"/>
      <c r="M158" s="16"/>
      <c r="N158" s="16"/>
      <c r="O158" s="15"/>
      <c r="P158" s="15"/>
      <c r="Q158" s="18"/>
      <c r="V158" s="96">
        <v>9707</v>
      </c>
      <c r="W158" s="97" t="s">
        <v>198</v>
      </c>
      <c r="X158" s="98">
        <v>3</v>
      </c>
      <c r="Y158" s="97" t="s">
        <v>49</v>
      </c>
      <c r="Z158" s="98">
        <v>1</v>
      </c>
      <c r="AA158" s="98">
        <v>1.01E-5</v>
      </c>
      <c r="AB158" s="98">
        <v>1.01E-5</v>
      </c>
      <c r="AC158" s="99" t="s">
        <v>98</v>
      </c>
      <c r="AD158" s="97" t="s">
        <v>66</v>
      </c>
      <c r="AE158" s="97" t="s">
        <v>195</v>
      </c>
      <c r="AF158" s="98">
        <v>11.8</v>
      </c>
      <c r="AG158" s="98">
        <v>2013</v>
      </c>
      <c r="AH158" s="97" t="s">
        <v>7</v>
      </c>
      <c r="AI158" s="97" t="s">
        <v>193</v>
      </c>
      <c r="AJ158" s="100">
        <v>41346</v>
      </c>
      <c r="BG158" s="14">
        <v>9510</v>
      </c>
      <c r="BH158" s="15" t="s">
        <v>873</v>
      </c>
      <c r="BI158" s="16">
        <v>3</v>
      </c>
      <c r="BJ158" s="15" t="s">
        <v>17</v>
      </c>
      <c r="BK158" s="16">
        <v>1</v>
      </c>
      <c r="BL158" s="16">
        <v>2.3999999999999999E-6</v>
      </c>
      <c r="BM158" s="16">
        <v>2.3999999999999999E-6</v>
      </c>
      <c r="BN158" s="17" t="s">
        <v>98</v>
      </c>
      <c r="BO158" s="16">
        <v>2.3999999999999999E-6</v>
      </c>
      <c r="BP158" s="15" t="s">
        <v>47</v>
      </c>
      <c r="BQ158" s="15" t="s">
        <v>761</v>
      </c>
      <c r="BR158" s="16">
        <v>20.3</v>
      </c>
      <c r="BS158" s="16">
        <v>2013</v>
      </c>
      <c r="BT158" s="15" t="s">
        <v>31</v>
      </c>
      <c r="BU158" s="15" t="s">
        <v>758</v>
      </c>
      <c r="BV158" s="18">
        <v>41360</v>
      </c>
    </row>
    <row r="159" spans="2:74" ht="26.25">
      <c r="B159" s="14"/>
      <c r="C159" s="15"/>
      <c r="D159" s="16"/>
      <c r="E159" s="15"/>
      <c r="F159" s="16"/>
      <c r="G159" s="16"/>
      <c r="H159" s="16"/>
      <c r="I159" s="17"/>
      <c r="J159" s="16"/>
      <c r="K159" s="15"/>
      <c r="L159" s="15"/>
      <c r="M159" s="16"/>
      <c r="N159" s="16"/>
      <c r="O159" s="15"/>
      <c r="P159" s="15"/>
      <c r="Q159" s="18"/>
      <c r="V159" s="96">
        <v>9707</v>
      </c>
      <c r="W159" s="97" t="s">
        <v>198</v>
      </c>
      <c r="X159" s="98">
        <v>3</v>
      </c>
      <c r="Y159" s="97" t="s">
        <v>347</v>
      </c>
      <c r="Z159" s="98">
        <v>1</v>
      </c>
      <c r="AA159" s="98">
        <v>5.5999999999999997E-6</v>
      </c>
      <c r="AB159" s="98">
        <v>5.5999999999999997E-6</v>
      </c>
      <c r="AC159" s="99" t="s">
        <v>98</v>
      </c>
      <c r="AD159" s="97" t="s">
        <v>51</v>
      </c>
      <c r="AE159" s="97" t="s">
        <v>195</v>
      </c>
      <c r="AF159" s="98">
        <v>11.8</v>
      </c>
      <c r="AG159" s="98">
        <v>2013</v>
      </c>
      <c r="AH159" s="97" t="s">
        <v>7</v>
      </c>
      <c r="AI159" s="97" t="s">
        <v>193</v>
      </c>
      <c r="AJ159" s="100">
        <v>41346</v>
      </c>
      <c r="BG159" s="14">
        <v>9631</v>
      </c>
      <c r="BH159" s="15" t="s">
        <v>842</v>
      </c>
      <c r="BI159" s="16">
        <v>3</v>
      </c>
      <c r="BJ159" s="15" t="s">
        <v>17</v>
      </c>
      <c r="BK159" s="16">
        <v>4</v>
      </c>
      <c r="BL159" s="16">
        <v>2.3999999999999999E-6</v>
      </c>
      <c r="BM159" s="16">
        <v>9.5999999999999996E-6</v>
      </c>
      <c r="BN159" s="17" t="s">
        <v>98</v>
      </c>
      <c r="BO159" s="16">
        <v>9.5999999999999996E-6</v>
      </c>
      <c r="BP159" s="15" t="s">
        <v>47</v>
      </c>
      <c r="BQ159" s="15" t="s">
        <v>761</v>
      </c>
      <c r="BR159" s="16">
        <v>16.399999999999999</v>
      </c>
      <c r="BS159" s="16">
        <v>2013</v>
      </c>
      <c r="BT159" s="15" t="s">
        <v>7</v>
      </c>
      <c r="BU159" s="15" t="s">
        <v>758</v>
      </c>
      <c r="BV159" s="18">
        <v>41360</v>
      </c>
    </row>
    <row r="160" spans="2:74" ht="26.25">
      <c r="B160" s="14"/>
      <c r="C160" s="15"/>
      <c r="D160" s="16"/>
      <c r="E160" s="15"/>
      <c r="F160" s="16"/>
      <c r="G160" s="16"/>
      <c r="H160" s="16"/>
      <c r="I160" s="17"/>
      <c r="J160" s="16"/>
      <c r="K160" s="15"/>
      <c r="L160" s="15"/>
      <c r="M160" s="16"/>
      <c r="N160" s="16"/>
      <c r="O160" s="15"/>
      <c r="P160" s="15"/>
      <c r="Q160" s="18"/>
      <c r="V160" s="96">
        <v>9708</v>
      </c>
      <c r="W160" s="97" t="s">
        <v>200</v>
      </c>
      <c r="X160" s="98">
        <v>3</v>
      </c>
      <c r="Y160" s="97" t="s">
        <v>347</v>
      </c>
      <c r="Z160" s="98">
        <v>1</v>
      </c>
      <c r="AA160" s="98">
        <v>5.5999999999999997E-6</v>
      </c>
      <c r="AB160" s="98">
        <v>5.5999999999999997E-6</v>
      </c>
      <c r="AC160" s="99" t="s">
        <v>98</v>
      </c>
      <c r="AD160" s="97" t="s">
        <v>51</v>
      </c>
      <c r="AE160" s="97" t="s">
        <v>195</v>
      </c>
      <c r="AF160" s="98">
        <v>12.2</v>
      </c>
      <c r="AG160" s="98">
        <v>2013</v>
      </c>
      <c r="AH160" s="97" t="s">
        <v>7</v>
      </c>
      <c r="AI160" s="97" t="s">
        <v>193</v>
      </c>
      <c r="AJ160" s="100">
        <v>41346</v>
      </c>
      <c r="BG160" s="14">
        <v>9579</v>
      </c>
      <c r="BH160" s="15" t="s">
        <v>818</v>
      </c>
      <c r="BI160" s="16">
        <v>3</v>
      </c>
      <c r="BJ160" s="15" t="s">
        <v>17</v>
      </c>
      <c r="BK160" s="16">
        <v>1</v>
      </c>
      <c r="BL160" s="16">
        <v>2.3999999999999999E-6</v>
      </c>
      <c r="BM160" s="16">
        <v>2.3999999999999999E-6</v>
      </c>
      <c r="BN160" s="17" t="s">
        <v>98</v>
      </c>
      <c r="BO160" s="16">
        <v>2.3999999999999999E-6</v>
      </c>
      <c r="BP160" s="15" t="s">
        <v>47</v>
      </c>
      <c r="BQ160" s="15" t="s">
        <v>761</v>
      </c>
      <c r="BR160" s="16">
        <v>11</v>
      </c>
      <c r="BS160" s="16">
        <v>2013</v>
      </c>
      <c r="BT160" s="15" t="s">
        <v>31</v>
      </c>
      <c r="BU160" s="15" t="s">
        <v>758</v>
      </c>
      <c r="BV160" s="18">
        <v>41346</v>
      </c>
    </row>
    <row r="161" spans="2:74" ht="26.25">
      <c r="B161" s="14"/>
      <c r="C161" s="15"/>
      <c r="D161" s="16"/>
      <c r="E161" s="15"/>
      <c r="F161" s="16"/>
      <c r="G161" s="16"/>
      <c r="H161" s="16"/>
      <c r="I161" s="17"/>
      <c r="J161" s="16"/>
      <c r="K161" s="15"/>
      <c r="L161" s="15"/>
      <c r="M161" s="16"/>
      <c r="N161" s="16"/>
      <c r="O161" s="15"/>
      <c r="P161" s="15"/>
      <c r="Q161" s="18"/>
      <c r="V161" s="96">
        <v>9709</v>
      </c>
      <c r="W161" s="97" t="s">
        <v>201</v>
      </c>
      <c r="X161" s="98">
        <v>3</v>
      </c>
      <c r="Y161" s="97" t="s">
        <v>17</v>
      </c>
      <c r="Z161" s="98">
        <v>1</v>
      </c>
      <c r="AA161" s="98">
        <v>2.3999999999999999E-6</v>
      </c>
      <c r="AB161" s="98">
        <v>2.3999999999999999E-6</v>
      </c>
      <c r="AC161" s="99" t="s">
        <v>98</v>
      </c>
      <c r="AD161" s="97" t="s">
        <v>47</v>
      </c>
      <c r="AE161" s="97" t="s">
        <v>195</v>
      </c>
      <c r="AF161" s="98">
        <v>9.5</v>
      </c>
      <c r="AG161" s="98">
        <v>2013</v>
      </c>
      <c r="AH161" s="97" t="s">
        <v>7</v>
      </c>
      <c r="AI161" s="97" t="s">
        <v>193</v>
      </c>
      <c r="AJ161" s="100">
        <v>41346</v>
      </c>
      <c r="BG161" s="14">
        <v>9560</v>
      </c>
      <c r="BH161" s="15" t="s">
        <v>800</v>
      </c>
      <c r="BI161" s="16">
        <v>3</v>
      </c>
      <c r="BJ161" s="15" t="s">
        <v>17</v>
      </c>
      <c r="BK161" s="16">
        <v>2</v>
      </c>
      <c r="BL161" s="16">
        <v>2.3999999999999999E-6</v>
      </c>
      <c r="BM161" s="16">
        <v>4.7999999999999998E-6</v>
      </c>
      <c r="BN161" s="17" t="s">
        <v>98</v>
      </c>
      <c r="BO161" s="16">
        <v>4.7999999999999998E-6</v>
      </c>
      <c r="BP161" s="15" t="s">
        <v>47</v>
      </c>
      <c r="BQ161" s="15" t="s">
        <v>761</v>
      </c>
      <c r="BR161" s="16">
        <v>13.3</v>
      </c>
      <c r="BS161" s="16">
        <v>2013</v>
      </c>
      <c r="BT161" s="15" t="s">
        <v>31</v>
      </c>
      <c r="BU161" s="15" t="s">
        <v>758</v>
      </c>
      <c r="BV161" s="18">
        <v>41346</v>
      </c>
    </row>
    <row r="162" spans="2:74" ht="39">
      <c r="B162" s="14"/>
      <c r="C162" s="15"/>
      <c r="D162" s="16"/>
      <c r="E162" s="15"/>
      <c r="F162" s="16"/>
      <c r="G162" s="16"/>
      <c r="H162" s="16"/>
      <c r="I162" s="17"/>
      <c r="J162" s="16"/>
      <c r="K162" s="15"/>
      <c r="L162" s="15"/>
      <c r="M162" s="16"/>
      <c r="N162" s="16"/>
      <c r="O162" s="15"/>
      <c r="P162" s="15"/>
      <c r="Q162" s="18"/>
      <c r="V162" s="96">
        <v>9710</v>
      </c>
      <c r="W162" s="97" t="s">
        <v>202</v>
      </c>
      <c r="X162" s="98">
        <v>3</v>
      </c>
      <c r="Y162" s="97" t="s">
        <v>88</v>
      </c>
      <c r="Z162" s="98">
        <v>1</v>
      </c>
      <c r="AA162" s="98">
        <v>1.38E-5</v>
      </c>
      <c r="AB162" s="98">
        <v>1.38E-5</v>
      </c>
      <c r="AC162" s="99" t="s">
        <v>98</v>
      </c>
      <c r="AD162" s="97" t="s">
        <v>50</v>
      </c>
      <c r="AE162" s="97" t="s">
        <v>195</v>
      </c>
      <c r="AF162" s="98">
        <v>13.4</v>
      </c>
      <c r="AG162" s="98">
        <v>2013</v>
      </c>
      <c r="AH162" s="97" t="s">
        <v>7</v>
      </c>
      <c r="AI162" s="97" t="s">
        <v>193</v>
      </c>
      <c r="AJ162" s="100">
        <v>41346</v>
      </c>
      <c r="BG162" s="14">
        <v>9554</v>
      </c>
      <c r="BH162" s="15" t="s">
        <v>794</v>
      </c>
      <c r="BI162" s="16">
        <v>3</v>
      </c>
      <c r="BJ162" s="15" t="s">
        <v>17</v>
      </c>
      <c r="BK162" s="16">
        <v>7</v>
      </c>
      <c r="BL162" s="16">
        <v>2.3999999999999999E-6</v>
      </c>
      <c r="BM162" s="16">
        <v>1.6799999999999998E-5</v>
      </c>
      <c r="BN162" s="17" t="s">
        <v>98</v>
      </c>
      <c r="BO162" s="16">
        <v>1.6799999999999998E-5</v>
      </c>
      <c r="BP162" s="15" t="s">
        <v>47</v>
      </c>
      <c r="BQ162" s="15" t="s">
        <v>761</v>
      </c>
      <c r="BR162" s="16">
        <v>13.9</v>
      </c>
      <c r="BS162" s="16">
        <v>2013</v>
      </c>
      <c r="BT162" s="15" t="s">
        <v>31</v>
      </c>
      <c r="BU162" s="15" t="s">
        <v>758</v>
      </c>
      <c r="BV162" s="18">
        <v>41346</v>
      </c>
    </row>
    <row r="163" spans="2:74" ht="51.75">
      <c r="B163" s="14"/>
      <c r="C163" s="15"/>
      <c r="D163" s="16"/>
      <c r="E163" s="15"/>
      <c r="F163" s="16"/>
      <c r="G163" s="16"/>
      <c r="H163" s="16"/>
      <c r="I163" s="17"/>
      <c r="J163" s="16"/>
      <c r="K163" s="15"/>
      <c r="L163" s="15"/>
      <c r="M163" s="16"/>
      <c r="N163" s="16"/>
      <c r="O163" s="15"/>
      <c r="P163" s="15"/>
      <c r="Q163" s="18"/>
      <c r="V163" s="96">
        <v>9710</v>
      </c>
      <c r="W163" s="97" t="s">
        <v>202</v>
      </c>
      <c r="X163" s="98">
        <v>3</v>
      </c>
      <c r="Y163" s="97" t="s">
        <v>49</v>
      </c>
      <c r="Z163" s="98">
        <v>2</v>
      </c>
      <c r="AA163" s="98">
        <v>1.01E-5</v>
      </c>
      <c r="AB163" s="98">
        <v>2.02E-5</v>
      </c>
      <c r="AC163" s="99" t="s">
        <v>98</v>
      </c>
      <c r="AD163" s="97" t="s">
        <v>66</v>
      </c>
      <c r="AE163" s="97" t="s">
        <v>195</v>
      </c>
      <c r="AF163" s="98">
        <v>13.4</v>
      </c>
      <c r="AG163" s="98">
        <v>2013</v>
      </c>
      <c r="AH163" s="97" t="s">
        <v>7</v>
      </c>
      <c r="AI163" s="97" t="s">
        <v>193</v>
      </c>
      <c r="AJ163" s="100">
        <v>41346</v>
      </c>
      <c r="BG163" s="14">
        <v>9637</v>
      </c>
      <c r="BH163" s="15" t="s">
        <v>849</v>
      </c>
      <c r="BI163" s="16">
        <v>3</v>
      </c>
      <c r="BJ163" s="15" t="s">
        <v>17</v>
      </c>
      <c r="BK163" s="16">
        <v>3</v>
      </c>
      <c r="BL163" s="16">
        <v>2.3999999999999999E-6</v>
      </c>
      <c r="BM163" s="16">
        <v>7.1999999999999997E-6</v>
      </c>
      <c r="BN163" s="17" t="s">
        <v>98</v>
      </c>
      <c r="BO163" s="16">
        <v>7.1999999999999997E-6</v>
      </c>
      <c r="BP163" s="15" t="s">
        <v>47</v>
      </c>
      <c r="BQ163" s="15" t="s">
        <v>761</v>
      </c>
      <c r="BR163" s="16">
        <v>19.2</v>
      </c>
      <c r="BS163" s="16">
        <v>2013</v>
      </c>
      <c r="BT163" s="15" t="s">
        <v>7</v>
      </c>
      <c r="BU163" s="15" t="s">
        <v>758</v>
      </c>
      <c r="BV163" s="18">
        <v>41360</v>
      </c>
    </row>
    <row r="164" spans="2:74" ht="26.25">
      <c r="B164" s="14"/>
      <c r="C164" s="15"/>
      <c r="D164" s="16"/>
      <c r="E164" s="15"/>
      <c r="F164" s="16"/>
      <c r="G164" s="16"/>
      <c r="H164" s="16"/>
      <c r="I164" s="17"/>
      <c r="J164" s="16"/>
      <c r="K164" s="15"/>
      <c r="L164" s="15"/>
      <c r="M164" s="16"/>
      <c r="N164" s="16"/>
      <c r="O164" s="15"/>
      <c r="P164" s="15"/>
      <c r="Q164" s="18"/>
      <c r="V164" s="96">
        <v>9710</v>
      </c>
      <c r="W164" s="97" t="s">
        <v>202</v>
      </c>
      <c r="X164" s="98">
        <v>3</v>
      </c>
      <c r="Y164" s="97" t="s">
        <v>346</v>
      </c>
      <c r="Z164" s="98">
        <v>1</v>
      </c>
      <c r="AA164" s="98">
        <v>4.0299999999999997E-5</v>
      </c>
      <c r="AB164" s="98">
        <v>4.0299999999999997E-5</v>
      </c>
      <c r="AC164" s="99" t="s">
        <v>98</v>
      </c>
      <c r="AD164" s="97" t="s">
        <v>66</v>
      </c>
      <c r="AE164" s="97" t="s">
        <v>195</v>
      </c>
      <c r="AF164" s="98">
        <v>13.4</v>
      </c>
      <c r="AG164" s="98">
        <v>2013</v>
      </c>
      <c r="AH164" s="97" t="s">
        <v>7</v>
      </c>
      <c r="AI164" s="97" t="s">
        <v>193</v>
      </c>
      <c r="AJ164" s="100">
        <v>41346</v>
      </c>
      <c r="BG164" s="14">
        <v>9580</v>
      </c>
      <c r="BH164" s="15" t="s">
        <v>819</v>
      </c>
      <c r="BI164" s="16">
        <v>3</v>
      </c>
      <c r="BJ164" s="15" t="s">
        <v>17</v>
      </c>
      <c r="BK164" s="16">
        <v>1</v>
      </c>
      <c r="BL164" s="16">
        <v>2.3999999999999999E-6</v>
      </c>
      <c r="BM164" s="16">
        <v>2.3999999999999999E-6</v>
      </c>
      <c r="BN164" s="17" t="s">
        <v>98</v>
      </c>
      <c r="BO164" s="16">
        <v>2.3999999999999999E-6</v>
      </c>
      <c r="BP164" s="15" t="s">
        <v>47</v>
      </c>
      <c r="BQ164" s="15" t="s">
        <v>761</v>
      </c>
      <c r="BR164" s="16">
        <v>13.8</v>
      </c>
      <c r="BS164" s="16">
        <v>2013</v>
      </c>
      <c r="BT164" s="15" t="s">
        <v>31</v>
      </c>
      <c r="BU164" s="15" t="s">
        <v>758</v>
      </c>
      <c r="BV164" s="18">
        <v>41346</v>
      </c>
    </row>
    <row r="165" spans="2:74" ht="26.25">
      <c r="B165" s="14"/>
      <c r="C165" s="15"/>
      <c r="D165" s="16"/>
      <c r="E165" s="15"/>
      <c r="F165" s="16"/>
      <c r="G165" s="16"/>
      <c r="H165" s="16"/>
      <c r="I165" s="17"/>
      <c r="J165" s="16"/>
      <c r="K165" s="15"/>
      <c r="L165" s="15"/>
      <c r="M165" s="16"/>
      <c r="N165" s="16"/>
      <c r="O165" s="15"/>
      <c r="P165" s="15"/>
      <c r="Q165" s="18"/>
      <c r="V165" s="96">
        <v>9711</v>
      </c>
      <c r="W165" s="97" t="s">
        <v>203</v>
      </c>
      <c r="X165" s="98">
        <v>3</v>
      </c>
      <c r="Y165" s="97" t="s">
        <v>48</v>
      </c>
      <c r="Z165" s="98">
        <v>1</v>
      </c>
      <c r="AA165" s="98">
        <v>2.27E-5</v>
      </c>
      <c r="AB165" s="98">
        <v>2.27E-5</v>
      </c>
      <c r="AC165" s="99" t="s">
        <v>98</v>
      </c>
      <c r="AD165" s="97" t="s">
        <v>48</v>
      </c>
      <c r="AE165" s="97" t="s">
        <v>195</v>
      </c>
      <c r="AF165" s="98">
        <v>9.5</v>
      </c>
      <c r="AG165" s="98">
        <v>2013</v>
      </c>
      <c r="AH165" s="97" t="s">
        <v>7</v>
      </c>
      <c r="AI165" s="97" t="s">
        <v>193</v>
      </c>
      <c r="AJ165" s="100">
        <v>41346</v>
      </c>
      <c r="BG165" s="14">
        <v>9513</v>
      </c>
      <c r="BH165" s="15" t="s">
        <v>876</v>
      </c>
      <c r="BI165" s="16">
        <v>3</v>
      </c>
      <c r="BJ165" s="15" t="s">
        <v>17</v>
      </c>
      <c r="BK165" s="16">
        <v>5</v>
      </c>
      <c r="BL165" s="16">
        <v>2.3999999999999999E-6</v>
      </c>
      <c r="BM165" s="16">
        <v>1.2E-5</v>
      </c>
      <c r="BN165" s="17" t="s">
        <v>98</v>
      </c>
      <c r="BO165" s="16">
        <v>1.2E-5</v>
      </c>
      <c r="BP165" s="15" t="s">
        <v>47</v>
      </c>
      <c r="BQ165" s="15" t="s">
        <v>761</v>
      </c>
      <c r="BR165" s="16">
        <v>17.3</v>
      </c>
      <c r="BS165" s="16">
        <v>2013</v>
      </c>
      <c r="BT165" s="15" t="s">
        <v>31</v>
      </c>
      <c r="BU165" s="15" t="s">
        <v>758</v>
      </c>
      <c r="BV165" s="18">
        <v>41360</v>
      </c>
    </row>
    <row r="166" spans="2:74" ht="26.25">
      <c r="B166" s="14"/>
      <c r="C166" s="15"/>
      <c r="D166" s="16"/>
      <c r="E166" s="15"/>
      <c r="F166" s="16"/>
      <c r="G166" s="16"/>
      <c r="H166" s="16"/>
      <c r="I166" s="17"/>
      <c r="J166" s="16"/>
      <c r="K166" s="15"/>
      <c r="L166" s="15"/>
      <c r="M166" s="16"/>
      <c r="N166" s="16"/>
      <c r="O166" s="15"/>
      <c r="P166" s="15"/>
      <c r="Q166" s="18"/>
      <c r="V166" s="96">
        <v>9712</v>
      </c>
      <c r="W166" s="97" t="s">
        <v>204</v>
      </c>
      <c r="X166" s="98">
        <v>3</v>
      </c>
      <c r="Y166" s="97" t="s">
        <v>347</v>
      </c>
      <c r="Z166" s="98">
        <v>1</v>
      </c>
      <c r="AA166" s="98">
        <v>5.5999999999999997E-6</v>
      </c>
      <c r="AB166" s="98">
        <v>5.5999999999999997E-6</v>
      </c>
      <c r="AC166" s="99" t="s">
        <v>98</v>
      </c>
      <c r="AD166" s="97" t="s">
        <v>51</v>
      </c>
      <c r="AE166" s="97" t="s">
        <v>195</v>
      </c>
      <c r="AF166" s="98">
        <v>10.4</v>
      </c>
      <c r="AG166" s="98">
        <v>2013</v>
      </c>
      <c r="AH166" s="97" t="s">
        <v>7</v>
      </c>
      <c r="AI166" s="97" t="s">
        <v>193</v>
      </c>
      <c r="AJ166" s="100">
        <v>41346</v>
      </c>
      <c r="BG166" s="14">
        <v>9634</v>
      </c>
      <c r="BH166" s="15" t="s">
        <v>845</v>
      </c>
      <c r="BI166" s="16">
        <v>3</v>
      </c>
      <c r="BJ166" s="15" t="s">
        <v>17</v>
      </c>
      <c r="BK166" s="16">
        <v>1</v>
      </c>
      <c r="BL166" s="16">
        <v>2.3999999999999999E-6</v>
      </c>
      <c r="BM166" s="16">
        <v>2.3999999999999999E-6</v>
      </c>
      <c r="BN166" s="17" t="s">
        <v>98</v>
      </c>
      <c r="BO166" s="16">
        <v>2.3999999999999999E-6</v>
      </c>
      <c r="BP166" s="15" t="s">
        <v>47</v>
      </c>
      <c r="BQ166" s="15" t="s">
        <v>761</v>
      </c>
      <c r="BR166" s="16">
        <v>15.6</v>
      </c>
      <c r="BS166" s="16">
        <v>2013</v>
      </c>
      <c r="BT166" s="15" t="s">
        <v>7</v>
      </c>
      <c r="BU166" s="15" t="s">
        <v>758</v>
      </c>
      <c r="BV166" s="18">
        <v>41360</v>
      </c>
    </row>
    <row r="167" spans="2:74" ht="51.75">
      <c r="B167" s="14"/>
      <c r="C167" s="15"/>
      <c r="D167" s="16"/>
      <c r="E167" s="15"/>
      <c r="F167" s="16"/>
      <c r="G167" s="16"/>
      <c r="H167" s="16"/>
      <c r="I167" s="17"/>
      <c r="J167" s="16"/>
      <c r="K167" s="15"/>
      <c r="L167" s="15"/>
      <c r="M167" s="16"/>
      <c r="N167" s="16"/>
      <c r="O167" s="15"/>
      <c r="P167" s="15"/>
      <c r="Q167" s="18"/>
      <c r="V167" s="96">
        <v>9713</v>
      </c>
      <c r="W167" s="97" t="s">
        <v>205</v>
      </c>
      <c r="X167" s="98">
        <v>3</v>
      </c>
      <c r="Y167" s="97" t="s">
        <v>49</v>
      </c>
      <c r="Z167" s="98">
        <v>1</v>
      </c>
      <c r="AA167" s="98">
        <v>1.01E-5</v>
      </c>
      <c r="AB167" s="98">
        <v>1.01E-5</v>
      </c>
      <c r="AC167" s="99" t="s">
        <v>98</v>
      </c>
      <c r="AD167" s="97" t="s">
        <v>66</v>
      </c>
      <c r="AE167" s="97" t="s">
        <v>195</v>
      </c>
      <c r="AF167" s="98">
        <v>17.600000000000001</v>
      </c>
      <c r="AG167" s="98">
        <v>2013</v>
      </c>
      <c r="AH167" s="97" t="s">
        <v>7</v>
      </c>
      <c r="AI167" s="97" t="s">
        <v>193</v>
      </c>
      <c r="AJ167" s="100">
        <v>41346</v>
      </c>
      <c r="BG167" s="14">
        <v>9633</v>
      </c>
      <c r="BH167" s="15" t="s">
        <v>844</v>
      </c>
      <c r="BI167" s="16">
        <v>3</v>
      </c>
      <c r="BJ167" s="15" t="s">
        <v>17</v>
      </c>
      <c r="BK167" s="16">
        <v>2</v>
      </c>
      <c r="BL167" s="16">
        <v>2.3999999999999999E-6</v>
      </c>
      <c r="BM167" s="16">
        <v>4.7999999999999998E-6</v>
      </c>
      <c r="BN167" s="17" t="s">
        <v>98</v>
      </c>
      <c r="BO167" s="16">
        <v>4.7999999999999998E-6</v>
      </c>
      <c r="BP167" s="15" t="s">
        <v>47</v>
      </c>
      <c r="BQ167" s="15" t="s">
        <v>761</v>
      </c>
      <c r="BR167" s="16">
        <v>18.399999999999999</v>
      </c>
      <c r="BS167" s="16">
        <v>2013</v>
      </c>
      <c r="BT167" s="15" t="s">
        <v>7</v>
      </c>
      <c r="BU167" s="15" t="s">
        <v>758</v>
      </c>
      <c r="BV167" s="18">
        <v>41360</v>
      </c>
    </row>
    <row r="168" spans="2:74" ht="26.25">
      <c r="B168" s="14"/>
      <c r="C168" s="15"/>
      <c r="D168" s="16"/>
      <c r="E168" s="15"/>
      <c r="F168" s="16"/>
      <c r="G168" s="16"/>
      <c r="H168" s="16"/>
      <c r="I168" s="17"/>
      <c r="J168" s="16"/>
      <c r="K168" s="15"/>
      <c r="L168" s="15"/>
      <c r="M168" s="16"/>
      <c r="N168" s="16"/>
      <c r="O168" s="15"/>
      <c r="P168" s="15"/>
      <c r="Q168" s="18"/>
      <c r="V168" s="96">
        <v>9713</v>
      </c>
      <c r="W168" s="97" t="s">
        <v>205</v>
      </c>
      <c r="X168" s="98">
        <v>3</v>
      </c>
      <c r="Y168" s="97" t="s">
        <v>346</v>
      </c>
      <c r="Z168" s="98">
        <v>3</v>
      </c>
      <c r="AA168" s="98">
        <v>4.0299999999999997E-5</v>
      </c>
      <c r="AB168" s="98">
        <v>1.2089999999999998E-4</v>
      </c>
      <c r="AC168" s="99" t="s">
        <v>98</v>
      </c>
      <c r="AD168" s="97" t="s">
        <v>66</v>
      </c>
      <c r="AE168" s="97" t="s">
        <v>195</v>
      </c>
      <c r="AF168" s="98">
        <v>17.600000000000001</v>
      </c>
      <c r="AG168" s="98">
        <v>2013</v>
      </c>
      <c r="AH168" s="97" t="s">
        <v>7</v>
      </c>
      <c r="AI168" s="97" t="s">
        <v>193</v>
      </c>
      <c r="AJ168" s="100">
        <v>41346</v>
      </c>
      <c r="BG168" s="14">
        <v>9509</v>
      </c>
      <c r="BH168" s="15" t="s">
        <v>872</v>
      </c>
      <c r="BI168" s="16">
        <v>3</v>
      </c>
      <c r="BJ168" s="15" t="s">
        <v>17</v>
      </c>
      <c r="BK168" s="16">
        <v>5</v>
      </c>
      <c r="BL168" s="16">
        <v>2.3999999999999999E-6</v>
      </c>
      <c r="BM168" s="16">
        <v>1.2E-5</v>
      </c>
      <c r="BN168" s="17" t="s">
        <v>98</v>
      </c>
      <c r="BO168" s="16">
        <v>1.2E-5</v>
      </c>
      <c r="BP168" s="15" t="s">
        <v>47</v>
      </c>
      <c r="BQ168" s="15" t="s">
        <v>761</v>
      </c>
      <c r="BR168" s="16">
        <v>20.8</v>
      </c>
      <c r="BS168" s="16">
        <v>2013</v>
      </c>
      <c r="BT168" s="15" t="s">
        <v>31</v>
      </c>
      <c r="BU168" s="15" t="s">
        <v>758</v>
      </c>
      <c r="BV168" s="18">
        <v>41360</v>
      </c>
    </row>
    <row r="169" spans="2:74" ht="26.25">
      <c r="B169" s="14"/>
      <c r="C169" s="15"/>
      <c r="D169" s="16"/>
      <c r="E169" s="15"/>
      <c r="F169" s="16"/>
      <c r="G169" s="16"/>
      <c r="H169" s="16"/>
      <c r="I169" s="17"/>
      <c r="J169" s="16"/>
      <c r="K169" s="15"/>
      <c r="L169" s="15"/>
      <c r="M169" s="16"/>
      <c r="N169" s="16"/>
      <c r="O169" s="15"/>
      <c r="P169" s="15"/>
      <c r="Q169" s="18"/>
      <c r="V169" s="96">
        <v>9714</v>
      </c>
      <c r="W169" s="97" t="s">
        <v>206</v>
      </c>
      <c r="X169" s="98">
        <v>3</v>
      </c>
      <c r="Y169" s="97" t="s">
        <v>17</v>
      </c>
      <c r="Z169" s="98">
        <v>1</v>
      </c>
      <c r="AA169" s="98">
        <v>2.3999999999999999E-6</v>
      </c>
      <c r="AB169" s="98">
        <v>2.3999999999999999E-6</v>
      </c>
      <c r="AC169" s="99" t="s">
        <v>98</v>
      </c>
      <c r="AD169" s="97" t="s">
        <v>47</v>
      </c>
      <c r="AE169" s="97" t="s">
        <v>195</v>
      </c>
      <c r="AF169" s="98">
        <v>10.1</v>
      </c>
      <c r="AG169" s="98">
        <v>2013</v>
      </c>
      <c r="AH169" s="97" t="s">
        <v>7</v>
      </c>
      <c r="AI169" s="97" t="s">
        <v>193</v>
      </c>
      <c r="AJ169" s="100">
        <v>41346</v>
      </c>
      <c r="BG169" s="14">
        <v>9639</v>
      </c>
      <c r="BH169" s="15" t="s">
        <v>851</v>
      </c>
      <c r="BI169" s="16">
        <v>3</v>
      </c>
      <c r="BJ169" s="15" t="s">
        <v>17</v>
      </c>
      <c r="BK169" s="16">
        <v>7</v>
      </c>
      <c r="BL169" s="16">
        <v>2.3999999999999999E-6</v>
      </c>
      <c r="BM169" s="16">
        <v>1.6799999999999998E-5</v>
      </c>
      <c r="BN169" s="17" t="s">
        <v>98</v>
      </c>
      <c r="BO169" s="16">
        <v>1.6799999999999998E-5</v>
      </c>
      <c r="BP169" s="15" t="s">
        <v>47</v>
      </c>
      <c r="BQ169" s="15" t="s">
        <v>761</v>
      </c>
      <c r="BR169" s="16">
        <v>20.100000000000001</v>
      </c>
      <c r="BS169" s="16">
        <v>2013</v>
      </c>
      <c r="BT169" s="15" t="s">
        <v>7</v>
      </c>
      <c r="BU169" s="15" t="s">
        <v>758</v>
      </c>
      <c r="BV169" s="18">
        <v>41360</v>
      </c>
    </row>
    <row r="170" spans="2:74" ht="26.25">
      <c r="B170" s="14"/>
      <c r="C170" s="15"/>
      <c r="D170" s="16"/>
      <c r="E170" s="15"/>
      <c r="F170" s="16"/>
      <c r="G170" s="16"/>
      <c r="H170" s="16"/>
      <c r="I170" s="17"/>
      <c r="J170" s="16"/>
      <c r="K170" s="15"/>
      <c r="L170" s="15"/>
      <c r="M170" s="16"/>
      <c r="N170" s="16"/>
      <c r="O170" s="15"/>
      <c r="P170" s="15"/>
      <c r="Q170" s="18"/>
      <c r="V170" s="96">
        <v>9714</v>
      </c>
      <c r="W170" s="97" t="s">
        <v>206</v>
      </c>
      <c r="X170" s="98">
        <v>3</v>
      </c>
      <c r="Y170" s="97" t="s">
        <v>347</v>
      </c>
      <c r="Z170" s="98">
        <v>2</v>
      </c>
      <c r="AA170" s="98">
        <v>5.5999999999999997E-6</v>
      </c>
      <c r="AB170" s="98">
        <v>1.1199999999999999E-5</v>
      </c>
      <c r="AC170" s="99" t="s">
        <v>98</v>
      </c>
      <c r="AD170" s="97" t="s">
        <v>51</v>
      </c>
      <c r="AE170" s="97" t="s">
        <v>195</v>
      </c>
      <c r="AF170" s="98">
        <v>10.1</v>
      </c>
      <c r="AG170" s="98">
        <v>2013</v>
      </c>
      <c r="AH170" s="97" t="s">
        <v>7</v>
      </c>
      <c r="AI170" s="97" t="s">
        <v>193</v>
      </c>
      <c r="AJ170" s="100">
        <v>41346</v>
      </c>
      <c r="BG170" s="14">
        <v>9963</v>
      </c>
      <c r="BH170" s="15" t="s">
        <v>631</v>
      </c>
      <c r="BI170" s="16">
        <v>2</v>
      </c>
      <c r="BJ170" s="15" t="s">
        <v>17</v>
      </c>
      <c r="BK170" s="16">
        <v>1</v>
      </c>
      <c r="BL170" s="16">
        <v>2.3999999999999999E-6</v>
      </c>
      <c r="BM170" s="16">
        <v>2.3999999999999999E-6</v>
      </c>
      <c r="BN170" s="17" t="s">
        <v>98</v>
      </c>
      <c r="BO170" s="16">
        <v>2.3999999999999999E-6</v>
      </c>
      <c r="BP170" s="15" t="s">
        <v>47</v>
      </c>
      <c r="BQ170" s="15" t="s">
        <v>622</v>
      </c>
      <c r="BR170" s="16">
        <v>8</v>
      </c>
      <c r="BS170" s="16">
        <v>2013</v>
      </c>
      <c r="BT170" s="15" t="s">
        <v>7</v>
      </c>
      <c r="BU170" s="15" t="s">
        <v>619</v>
      </c>
      <c r="BV170" s="18">
        <v>41317</v>
      </c>
    </row>
    <row r="171" spans="2:74" ht="26.25">
      <c r="B171" s="14"/>
      <c r="C171" s="15"/>
      <c r="D171" s="16"/>
      <c r="E171" s="15"/>
      <c r="F171" s="16"/>
      <c r="G171" s="16"/>
      <c r="H171" s="16"/>
      <c r="I171" s="17"/>
      <c r="J171" s="16"/>
      <c r="K171" s="15"/>
      <c r="L171" s="15"/>
      <c r="M171" s="16"/>
      <c r="N171" s="16"/>
      <c r="O171" s="15"/>
      <c r="P171" s="15"/>
      <c r="Q171" s="18"/>
      <c r="V171" s="96">
        <v>9715</v>
      </c>
      <c r="W171" s="97" t="s">
        <v>208</v>
      </c>
      <c r="X171" s="98">
        <v>3</v>
      </c>
      <c r="Y171" s="97" t="s">
        <v>347</v>
      </c>
      <c r="Z171" s="98">
        <v>1</v>
      </c>
      <c r="AA171" s="98">
        <v>5.5999999999999997E-6</v>
      </c>
      <c r="AB171" s="98">
        <v>5.5999999999999997E-6</v>
      </c>
      <c r="AC171" s="99" t="s">
        <v>98</v>
      </c>
      <c r="AD171" s="97" t="s">
        <v>51</v>
      </c>
      <c r="AE171" s="97" t="s">
        <v>195</v>
      </c>
      <c r="AF171" s="98">
        <v>8.8000000000000007</v>
      </c>
      <c r="AG171" s="98">
        <v>2013</v>
      </c>
      <c r="AH171" s="97" t="s">
        <v>7</v>
      </c>
      <c r="AI171" s="97" t="s">
        <v>193</v>
      </c>
      <c r="AJ171" s="100">
        <v>41346</v>
      </c>
      <c r="BG171" s="14">
        <v>9758</v>
      </c>
      <c r="BH171" s="15" t="s">
        <v>757</v>
      </c>
      <c r="BI171" s="16">
        <v>2</v>
      </c>
      <c r="BJ171" s="15" t="s">
        <v>17</v>
      </c>
      <c r="BK171" s="16">
        <v>7</v>
      </c>
      <c r="BL171" s="16">
        <v>2.3999999999999999E-6</v>
      </c>
      <c r="BM171" s="16">
        <v>1.6799999999999998E-5</v>
      </c>
      <c r="BN171" s="17" t="s">
        <v>98</v>
      </c>
      <c r="BO171" s="16">
        <v>1.6799999999999998E-5</v>
      </c>
      <c r="BP171" s="15" t="s">
        <v>47</v>
      </c>
      <c r="BQ171" s="15" t="s">
        <v>708</v>
      </c>
      <c r="BR171" s="16">
        <v>10.7</v>
      </c>
      <c r="BS171" s="16">
        <v>2013</v>
      </c>
      <c r="BT171" s="15" t="s">
        <v>31</v>
      </c>
      <c r="BU171" s="15" t="s">
        <v>705</v>
      </c>
      <c r="BV171" s="18">
        <v>41331</v>
      </c>
    </row>
    <row r="172" spans="2:74" ht="26.25">
      <c r="B172" s="14"/>
      <c r="C172" s="15"/>
      <c r="D172" s="16"/>
      <c r="E172" s="15"/>
      <c r="F172" s="16"/>
      <c r="G172" s="16"/>
      <c r="H172" s="16"/>
      <c r="I172" s="17"/>
      <c r="J172" s="16"/>
      <c r="K172" s="15"/>
      <c r="L172" s="15"/>
      <c r="M172" s="16"/>
      <c r="N172" s="16"/>
      <c r="O172" s="15"/>
      <c r="P172" s="15"/>
      <c r="Q172" s="18"/>
      <c r="V172" s="96">
        <v>9716</v>
      </c>
      <c r="W172" s="97" t="s">
        <v>210</v>
      </c>
      <c r="X172" s="98">
        <v>3</v>
      </c>
      <c r="Y172" s="97" t="s">
        <v>347</v>
      </c>
      <c r="Z172" s="98">
        <v>1</v>
      </c>
      <c r="AA172" s="98">
        <v>5.5999999999999997E-6</v>
      </c>
      <c r="AB172" s="98">
        <v>5.5999999999999997E-6</v>
      </c>
      <c r="AC172" s="99" t="s">
        <v>98</v>
      </c>
      <c r="AD172" s="97" t="s">
        <v>51</v>
      </c>
      <c r="AE172" s="97" t="s">
        <v>195</v>
      </c>
      <c r="AF172" s="98">
        <v>9.3000000000000007</v>
      </c>
      <c r="AG172" s="98">
        <v>2013</v>
      </c>
      <c r="AH172" s="97" t="s">
        <v>7</v>
      </c>
      <c r="AI172" s="97" t="s">
        <v>193</v>
      </c>
      <c r="AJ172" s="100">
        <v>41346</v>
      </c>
      <c r="BG172" s="14">
        <v>9818</v>
      </c>
      <c r="BH172" s="15" t="s">
        <v>699</v>
      </c>
      <c r="BI172" s="16">
        <v>2</v>
      </c>
      <c r="BJ172" s="15" t="s">
        <v>17</v>
      </c>
      <c r="BK172" s="16">
        <v>1</v>
      </c>
      <c r="BL172" s="16">
        <v>2.3999999999999999E-6</v>
      </c>
      <c r="BM172" s="16">
        <v>2.3999999999999999E-6</v>
      </c>
      <c r="BN172" s="17" t="s">
        <v>98</v>
      </c>
      <c r="BO172" s="16">
        <v>2.3999999999999999E-6</v>
      </c>
      <c r="BP172" s="15" t="s">
        <v>47</v>
      </c>
      <c r="BQ172" s="15" t="s">
        <v>645</v>
      </c>
      <c r="BR172" s="16">
        <v>9.8000000000000007</v>
      </c>
      <c r="BS172" s="16">
        <v>2013</v>
      </c>
      <c r="BT172" s="15" t="s">
        <v>31</v>
      </c>
      <c r="BU172" s="15" t="s">
        <v>642</v>
      </c>
      <c r="BV172" s="18">
        <v>41317</v>
      </c>
    </row>
    <row r="173" spans="2:74" ht="39">
      <c r="B173" s="14"/>
      <c r="C173" s="15"/>
      <c r="D173" s="16"/>
      <c r="E173" s="15"/>
      <c r="F173" s="16"/>
      <c r="G173" s="16"/>
      <c r="H173" s="16"/>
      <c r="I173" s="17"/>
      <c r="J173" s="16"/>
      <c r="K173" s="15"/>
      <c r="L173" s="15"/>
      <c r="M173" s="16"/>
      <c r="N173" s="16"/>
      <c r="O173" s="15"/>
      <c r="P173" s="15"/>
      <c r="Q173" s="18"/>
      <c r="V173" s="96">
        <v>9718</v>
      </c>
      <c r="W173" s="97" t="s">
        <v>214</v>
      </c>
      <c r="X173" s="98">
        <v>3</v>
      </c>
      <c r="Y173" s="97" t="s">
        <v>88</v>
      </c>
      <c r="Z173" s="98">
        <v>1</v>
      </c>
      <c r="AA173" s="98">
        <v>1.38E-5</v>
      </c>
      <c r="AB173" s="98">
        <v>1.38E-5</v>
      </c>
      <c r="AC173" s="99" t="s">
        <v>98</v>
      </c>
      <c r="AD173" s="97" t="s">
        <v>50</v>
      </c>
      <c r="AE173" s="97" t="s">
        <v>195</v>
      </c>
      <c r="AF173" s="98">
        <v>9.8000000000000007</v>
      </c>
      <c r="AG173" s="98">
        <v>2013</v>
      </c>
      <c r="AH173" s="97" t="s">
        <v>7</v>
      </c>
      <c r="AI173" s="97" t="s">
        <v>193</v>
      </c>
      <c r="AJ173" s="100">
        <v>41346</v>
      </c>
      <c r="BG173" s="14">
        <v>9755</v>
      </c>
      <c r="BH173" s="15" t="s">
        <v>754</v>
      </c>
      <c r="BI173" s="16">
        <v>2</v>
      </c>
      <c r="BJ173" s="15" t="s">
        <v>17</v>
      </c>
      <c r="BK173" s="16">
        <v>2</v>
      </c>
      <c r="BL173" s="16">
        <v>2.3999999999999999E-6</v>
      </c>
      <c r="BM173" s="16">
        <v>4.7999999999999998E-6</v>
      </c>
      <c r="BN173" s="17" t="s">
        <v>98</v>
      </c>
      <c r="BO173" s="16">
        <v>4.7999999999999998E-6</v>
      </c>
      <c r="BP173" s="15" t="s">
        <v>47</v>
      </c>
      <c r="BQ173" s="15" t="s">
        <v>708</v>
      </c>
      <c r="BR173" s="16">
        <v>11.7</v>
      </c>
      <c r="BS173" s="16">
        <v>2013</v>
      </c>
      <c r="BT173" s="15" t="s">
        <v>31</v>
      </c>
      <c r="BU173" s="15" t="s">
        <v>705</v>
      </c>
      <c r="BV173" s="18">
        <v>41331</v>
      </c>
    </row>
    <row r="174" spans="2:74" ht="26.25">
      <c r="B174" s="14"/>
      <c r="C174" s="15"/>
      <c r="D174" s="16"/>
      <c r="E174" s="15"/>
      <c r="F174" s="16"/>
      <c r="G174" s="16"/>
      <c r="H174" s="16"/>
      <c r="I174" s="17"/>
      <c r="J174" s="16"/>
      <c r="K174" s="15"/>
      <c r="L174" s="15"/>
      <c r="M174" s="16"/>
      <c r="N174" s="16"/>
      <c r="O174" s="15"/>
      <c r="P174" s="15"/>
      <c r="Q174" s="18"/>
      <c r="V174" s="96">
        <v>9718</v>
      </c>
      <c r="W174" s="97" t="s">
        <v>214</v>
      </c>
      <c r="X174" s="98">
        <v>3</v>
      </c>
      <c r="Y174" s="97" t="s">
        <v>347</v>
      </c>
      <c r="Z174" s="98">
        <v>1</v>
      </c>
      <c r="AA174" s="98">
        <v>5.5999999999999997E-6</v>
      </c>
      <c r="AB174" s="98">
        <v>5.5999999999999997E-6</v>
      </c>
      <c r="AC174" s="99" t="s">
        <v>98</v>
      </c>
      <c r="AD174" s="97" t="s">
        <v>51</v>
      </c>
      <c r="AE174" s="97" t="s">
        <v>195</v>
      </c>
      <c r="AF174" s="98">
        <v>9.8000000000000007</v>
      </c>
      <c r="AG174" s="98">
        <v>2013</v>
      </c>
      <c r="AH174" s="97" t="s">
        <v>7</v>
      </c>
      <c r="AI174" s="97" t="s">
        <v>193</v>
      </c>
      <c r="AJ174" s="100">
        <v>41346</v>
      </c>
      <c r="BG174" s="14">
        <v>9813</v>
      </c>
      <c r="BH174" s="15" t="s">
        <v>694</v>
      </c>
      <c r="BI174" s="16">
        <v>2</v>
      </c>
      <c r="BJ174" s="15" t="s">
        <v>17</v>
      </c>
      <c r="BK174" s="16">
        <v>2</v>
      </c>
      <c r="BL174" s="16">
        <v>2.3999999999999999E-6</v>
      </c>
      <c r="BM174" s="16">
        <v>4.7999999999999998E-6</v>
      </c>
      <c r="BN174" s="17" t="s">
        <v>98</v>
      </c>
      <c r="BO174" s="16">
        <v>4.7999999999999998E-6</v>
      </c>
      <c r="BP174" s="15" t="s">
        <v>47</v>
      </c>
      <c r="BQ174" s="15" t="s">
        <v>645</v>
      </c>
      <c r="BR174" s="16">
        <v>9.1</v>
      </c>
      <c r="BS174" s="16">
        <v>2013</v>
      </c>
      <c r="BT174" s="15" t="s">
        <v>31</v>
      </c>
      <c r="BU174" s="15" t="s">
        <v>642</v>
      </c>
      <c r="BV174" s="18">
        <v>41317</v>
      </c>
    </row>
    <row r="175" spans="2:74" ht="39">
      <c r="B175" s="14"/>
      <c r="C175" s="15"/>
      <c r="D175" s="16"/>
      <c r="E175" s="15"/>
      <c r="F175" s="16"/>
      <c r="G175" s="16"/>
      <c r="H175" s="16"/>
      <c r="I175" s="17"/>
      <c r="J175" s="16"/>
      <c r="K175" s="15"/>
      <c r="L175" s="15"/>
      <c r="M175" s="16"/>
      <c r="N175" s="16"/>
      <c r="O175" s="15"/>
      <c r="P175" s="15"/>
      <c r="Q175" s="18"/>
      <c r="V175" s="96">
        <v>9719</v>
      </c>
      <c r="W175" s="97" t="s">
        <v>216</v>
      </c>
      <c r="X175" s="98">
        <v>3</v>
      </c>
      <c r="Y175" s="97" t="s">
        <v>18</v>
      </c>
      <c r="Z175" s="98">
        <v>1</v>
      </c>
      <c r="AA175" s="98">
        <v>1.3699999999999999E-5</v>
      </c>
      <c r="AB175" s="98">
        <v>1.3699999999999999E-5</v>
      </c>
      <c r="AC175" s="99" t="s">
        <v>98</v>
      </c>
      <c r="AD175" s="97" t="s">
        <v>53</v>
      </c>
      <c r="AE175" s="97" t="s">
        <v>195</v>
      </c>
      <c r="AF175" s="98">
        <v>9.5</v>
      </c>
      <c r="AG175" s="98">
        <v>2013</v>
      </c>
      <c r="AH175" s="97" t="s">
        <v>7</v>
      </c>
      <c r="AI175" s="97" t="s">
        <v>193</v>
      </c>
      <c r="AJ175" s="100">
        <v>41346</v>
      </c>
      <c r="BG175" s="14">
        <v>9786</v>
      </c>
      <c r="BH175" s="15" t="s">
        <v>667</v>
      </c>
      <c r="BI175" s="16">
        <v>2</v>
      </c>
      <c r="BJ175" s="15" t="s">
        <v>17</v>
      </c>
      <c r="BK175" s="16">
        <v>3</v>
      </c>
      <c r="BL175" s="16">
        <v>2.3999999999999999E-6</v>
      </c>
      <c r="BM175" s="16">
        <v>7.1999999999999997E-6</v>
      </c>
      <c r="BN175" s="17" t="s">
        <v>98</v>
      </c>
      <c r="BO175" s="16">
        <v>7.1999999999999997E-6</v>
      </c>
      <c r="BP175" s="15" t="s">
        <v>47</v>
      </c>
      <c r="BQ175" s="15" t="s">
        <v>622</v>
      </c>
      <c r="BR175" s="16">
        <v>11.2</v>
      </c>
      <c r="BS175" s="16">
        <v>2013</v>
      </c>
      <c r="BT175" s="15" t="s">
        <v>31</v>
      </c>
      <c r="BU175" s="15" t="s">
        <v>619</v>
      </c>
      <c r="BV175" s="18">
        <v>41317</v>
      </c>
    </row>
    <row r="176" spans="2:74" ht="51.75">
      <c r="B176" s="14"/>
      <c r="C176" s="15"/>
      <c r="D176" s="16"/>
      <c r="E176" s="15"/>
      <c r="F176" s="16"/>
      <c r="G176" s="16"/>
      <c r="H176" s="16"/>
      <c r="I176" s="17"/>
      <c r="J176" s="16"/>
      <c r="K176" s="15"/>
      <c r="L176" s="15"/>
      <c r="M176" s="16"/>
      <c r="N176" s="16"/>
      <c r="O176" s="15"/>
      <c r="P176" s="15"/>
      <c r="Q176" s="18"/>
      <c r="V176" s="96">
        <v>9719</v>
      </c>
      <c r="W176" s="97" t="s">
        <v>216</v>
      </c>
      <c r="X176" s="98">
        <v>3</v>
      </c>
      <c r="Y176" s="97" t="s">
        <v>49</v>
      </c>
      <c r="Z176" s="98">
        <v>1</v>
      </c>
      <c r="AA176" s="98">
        <v>1.01E-5</v>
      </c>
      <c r="AB176" s="98">
        <v>1.01E-5</v>
      </c>
      <c r="AC176" s="99" t="s">
        <v>98</v>
      </c>
      <c r="AD176" s="97" t="s">
        <v>66</v>
      </c>
      <c r="AE176" s="97" t="s">
        <v>195</v>
      </c>
      <c r="AF176" s="98">
        <v>9.5</v>
      </c>
      <c r="AG176" s="98">
        <v>2013</v>
      </c>
      <c r="AH176" s="97" t="s">
        <v>7</v>
      </c>
      <c r="AI176" s="97" t="s">
        <v>193</v>
      </c>
      <c r="AJ176" s="100">
        <v>41346</v>
      </c>
      <c r="BG176" s="14">
        <v>9812</v>
      </c>
      <c r="BH176" s="15" t="s">
        <v>693</v>
      </c>
      <c r="BI176" s="16">
        <v>2</v>
      </c>
      <c r="BJ176" s="15" t="s">
        <v>17</v>
      </c>
      <c r="BK176" s="16">
        <v>1</v>
      </c>
      <c r="BL176" s="16">
        <v>2.3999999999999999E-6</v>
      </c>
      <c r="BM176" s="16">
        <v>2.3999999999999999E-6</v>
      </c>
      <c r="BN176" s="17" t="s">
        <v>98</v>
      </c>
      <c r="BO176" s="16">
        <v>2.3999999999999999E-6</v>
      </c>
      <c r="BP176" s="15" t="s">
        <v>47</v>
      </c>
      <c r="BQ176" s="15" t="s">
        <v>645</v>
      </c>
      <c r="BR176" s="16">
        <v>10.3</v>
      </c>
      <c r="BS176" s="16">
        <v>2013</v>
      </c>
      <c r="BT176" s="15" t="s">
        <v>31</v>
      </c>
      <c r="BU176" s="15" t="s">
        <v>642</v>
      </c>
      <c r="BV176" s="18">
        <v>41317</v>
      </c>
    </row>
    <row r="177" spans="2:74" ht="51.75">
      <c r="B177" s="14"/>
      <c r="C177" s="15"/>
      <c r="D177" s="16"/>
      <c r="E177" s="15"/>
      <c r="F177" s="16"/>
      <c r="G177" s="16"/>
      <c r="H177" s="16"/>
      <c r="I177" s="17"/>
      <c r="J177" s="16"/>
      <c r="K177" s="15"/>
      <c r="L177" s="15"/>
      <c r="M177" s="16"/>
      <c r="N177" s="16"/>
      <c r="O177" s="15"/>
      <c r="P177" s="15"/>
      <c r="Q177" s="18"/>
      <c r="V177" s="96">
        <v>9720</v>
      </c>
      <c r="W177" s="97" t="s">
        <v>217</v>
      </c>
      <c r="X177" s="98">
        <v>3</v>
      </c>
      <c r="Y177" s="97" t="s">
        <v>49</v>
      </c>
      <c r="Z177" s="98">
        <v>1</v>
      </c>
      <c r="AA177" s="98">
        <v>1.01E-5</v>
      </c>
      <c r="AB177" s="98">
        <v>1.01E-5</v>
      </c>
      <c r="AC177" s="99" t="s">
        <v>98</v>
      </c>
      <c r="AD177" s="97" t="s">
        <v>66</v>
      </c>
      <c r="AE177" s="97" t="s">
        <v>195</v>
      </c>
      <c r="AF177" s="98">
        <v>11.3</v>
      </c>
      <c r="AG177" s="98">
        <v>2013</v>
      </c>
      <c r="AH177" s="97" t="s">
        <v>7</v>
      </c>
      <c r="AI177" s="97" t="s">
        <v>193</v>
      </c>
      <c r="AJ177" s="100">
        <v>41346</v>
      </c>
      <c r="BG177" s="14">
        <v>9787</v>
      </c>
      <c r="BH177" s="15" t="s">
        <v>668</v>
      </c>
      <c r="BI177" s="16">
        <v>2</v>
      </c>
      <c r="BJ177" s="15" t="s">
        <v>17</v>
      </c>
      <c r="BK177" s="16">
        <v>1</v>
      </c>
      <c r="BL177" s="16">
        <v>2.3999999999999999E-6</v>
      </c>
      <c r="BM177" s="16">
        <v>2.3999999999999999E-6</v>
      </c>
      <c r="BN177" s="17" t="s">
        <v>98</v>
      </c>
      <c r="BO177" s="16">
        <v>2.3999999999999999E-6</v>
      </c>
      <c r="BP177" s="15" t="s">
        <v>47</v>
      </c>
      <c r="BQ177" s="15" t="s">
        <v>622</v>
      </c>
      <c r="BR177" s="16">
        <v>10.199999999999999</v>
      </c>
      <c r="BS177" s="16">
        <v>2013</v>
      </c>
      <c r="BT177" s="15" t="s">
        <v>31</v>
      </c>
      <c r="BU177" s="15" t="s">
        <v>619</v>
      </c>
      <c r="BV177" s="18">
        <v>41317</v>
      </c>
    </row>
    <row r="178" spans="2:74" ht="26.25">
      <c r="B178" s="14"/>
      <c r="C178" s="15"/>
      <c r="D178" s="16"/>
      <c r="E178" s="15"/>
      <c r="F178" s="16"/>
      <c r="G178" s="16"/>
      <c r="H178" s="16"/>
      <c r="I178" s="17"/>
      <c r="J178" s="16"/>
      <c r="K178" s="15"/>
      <c r="L178" s="15"/>
      <c r="M178" s="16"/>
      <c r="N178" s="16"/>
      <c r="O178" s="15"/>
      <c r="P178" s="15"/>
      <c r="Q178" s="18"/>
      <c r="V178" s="96">
        <v>9720</v>
      </c>
      <c r="W178" s="97" t="s">
        <v>217</v>
      </c>
      <c r="X178" s="98">
        <v>3</v>
      </c>
      <c r="Y178" s="97" t="s">
        <v>347</v>
      </c>
      <c r="Z178" s="98">
        <v>1</v>
      </c>
      <c r="AA178" s="98">
        <v>5.5999999999999997E-6</v>
      </c>
      <c r="AB178" s="98">
        <v>5.5999999999999997E-6</v>
      </c>
      <c r="AC178" s="99" t="s">
        <v>98</v>
      </c>
      <c r="AD178" s="97" t="s">
        <v>51</v>
      </c>
      <c r="AE178" s="97" t="s">
        <v>195</v>
      </c>
      <c r="AF178" s="98">
        <v>11.3</v>
      </c>
      <c r="AG178" s="98">
        <v>2013</v>
      </c>
      <c r="AH178" s="97" t="s">
        <v>7</v>
      </c>
      <c r="AI178" s="97" t="s">
        <v>193</v>
      </c>
      <c r="AJ178" s="100">
        <v>41346</v>
      </c>
      <c r="BG178" s="14">
        <v>9920</v>
      </c>
      <c r="BH178" s="15" t="s">
        <v>724</v>
      </c>
      <c r="BI178" s="16">
        <v>2</v>
      </c>
      <c r="BJ178" s="15" t="s">
        <v>17</v>
      </c>
      <c r="BK178" s="16">
        <v>1</v>
      </c>
      <c r="BL178" s="16">
        <v>2.3999999999999999E-6</v>
      </c>
      <c r="BM178" s="16">
        <v>2.3999999999999999E-6</v>
      </c>
      <c r="BN178" s="17" t="s">
        <v>98</v>
      </c>
      <c r="BO178" s="16">
        <v>2.3999999999999999E-6</v>
      </c>
      <c r="BP178" s="15" t="s">
        <v>47</v>
      </c>
      <c r="BQ178" s="15" t="s">
        <v>708</v>
      </c>
      <c r="BR178" s="16">
        <v>9.8000000000000007</v>
      </c>
      <c r="BS178" s="16">
        <v>2013</v>
      </c>
      <c r="BT178" s="15" t="s">
        <v>7</v>
      </c>
      <c r="BU178" s="15" t="s">
        <v>705</v>
      </c>
      <c r="BV178" s="18">
        <v>41331</v>
      </c>
    </row>
    <row r="179" spans="2:74" ht="26.25">
      <c r="B179" s="14"/>
      <c r="C179" s="15"/>
      <c r="D179" s="16"/>
      <c r="E179" s="15"/>
      <c r="F179" s="16"/>
      <c r="G179" s="16"/>
      <c r="H179" s="16"/>
      <c r="I179" s="17"/>
      <c r="J179" s="16"/>
      <c r="K179" s="15"/>
      <c r="L179" s="15"/>
      <c r="M179" s="16"/>
      <c r="N179" s="16"/>
      <c r="O179" s="15"/>
      <c r="P179" s="15"/>
      <c r="Q179" s="18"/>
      <c r="V179" s="96">
        <v>9721</v>
      </c>
      <c r="W179" s="97" t="s">
        <v>218</v>
      </c>
      <c r="X179" s="98">
        <v>3</v>
      </c>
      <c r="Y179" s="97" t="s">
        <v>347</v>
      </c>
      <c r="Z179" s="98">
        <v>1</v>
      </c>
      <c r="AA179" s="98">
        <v>5.5999999999999997E-6</v>
      </c>
      <c r="AB179" s="98">
        <v>5.5999999999999997E-6</v>
      </c>
      <c r="AC179" s="99" t="s">
        <v>98</v>
      </c>
      <c r="AD179" s="97" t="s">
        <v>51</v>
      </c>
      <c r="AE179" s="97" t="s">
        <v>195</v>
      </c>
      <c r="AF179" s="98">
        <v>8.6999999999999993</v>
      </c>
      <c r="AG179" s="98">
        <v>2013</v>
      </c>
      <c r="AH179" s="97" t="s">
        <v>7</v>
      </c>
      <c r="AI179" s="97" t="s">
        <v>193</v>
      </c>
      <c r="AJ179" s="100">
        <v>41346</v>
      </c>
      <c r="BG179" s="14">
        <v>9923</v>
      </c>
      <c r="BH179" s="15" t="s">
        <v>727</v>
      </c>
      <c r="BI179" s="16">
        <v>2</v>
      </c>
      <c r="BJ179" s="15" t="s">
        <v>17</v>
      </c>
      <c r="BK179" s="16">
        <v>1</v>
      </c>
      <c r="BL179" s="16">
        <v>2.3999999999999999E-6</v>
      </c>
      <c r="BM179" s="16">
        <v>2.3999999999999999E-6</v>
      </c>
      <c r="BN179" s="17" t="s">
        <v>98</v>
      </c>
      <c r="BO179" s="16">
        <v>2.3999999999999999E-6</v>
      </c>
      <c r="BP179" s="15" t="s">
        <v>47</v>
      </c>
      <c r="BQ179" s="15" t="s">
        <v>708</v>
      </c>
      <c r="BR179" s="16">
        <v>8.8000000000000007</v>
      </c>
      <c r="BS179" s="16">
        <v>2013</v>
      </c>
      <c r="BT179" s="15" t="s">
        <v>7</v>
      </c>
      <c r="BU179" s="15" t="s">
        <v>705</v>
      </c>
      <c r="BV179" s="18">
        <v>41331</v>
      </c>
    </row>
    <row r="180" spans="2:74" ht="26.25">
      <c r="B180" s="14"/>
      <c r="C180" s="15"/>
      <c r="D180" s="16"/>
      <c r="E180" s="15"/>
      <c r="F180" s="16"/>
      <c r="G180" s="16"/>
      <c r="H180" s="16"/>
      <c r="I180" s="17"/>
      <c r="J180" s="16"/>
      <c r="K180" s="15"/>
      <c r="L180" s="15"/>
      <c r="M180" s="16"/>
      <c r="N180" s="16"/>
      <c r="O180" s="15"/>
      <c r="P180" s="15"/>
      <c r="Q180" s="18"/>
      <c r="V180" s="96">
        <v>9722</v>
      </c>
      <c r="W180" s="97" t="s">
        <v>219</v>
      </c>
      <c r="X180" s="98">
        <v>3</v>
      </c>
      <c r="Y180" s="97" t="s">
        <v>17</v>
      </c>
      <c r="Z180" s="98">
        <v>1</v>
      </c>
      <c r="AA180" s="98">
        <v>2.3999999999999999E-6</v>
      </c>
      <c r="AB180" s="98">
        <v>2.3999999999999999E-6</v>
      </c>
      <c r="AC180" s="99" t="s">
        <v>98</v>
      </c>
      <c r="AD180" s="97" t="s">
        <v>47</v>
      </c>
      <c r="AE180" s="97" t="s">
        <v>195</v>
      </c>
      <c r="AF180" s="98">
        <v>9</v>
      </c>
      <c r="AG180" s="98">
        <v>2013</v>
      </c>
      <c r="AH180" s="97" t="s">
        <v>7</v>
      </c>
      <c r="AI180" s="97" t="s">
        <v>193</v>
      </c>
      <c r="AJ180" s="100">
        <v>41346</v>
      </c>
      <c r="BG180" s="14">
        <v>9751</v>
      </c>
      <c r="BH180" s="15" t="s">
        <v>750</v>
      </c>
      <c r="BI180" s="16">
        <v>2</v>
      </c>
      <c r="BJ180" s="15" t="s">
        <v>17</v>
      </c>
      <c r="BK180" s="16">
        <v>2</v>
      </c>
      <c r="BL180" s="16">
        <v>2.3999999999999999E-6</v>
      </c>
      <c r="BM180" s="16">
        <v>4.7999999999999998E-6</v>
      </c>
      <c r="BN180" s="17" t="s">
        <v>98</v>
      </c>
      <c r="BO180" s="16">
        <v>4.7999999999999998E-6</v>
      </c>
      <c r="BP180" s="15" t="s">
        <v>47</v>
      </c>
      <c r="BQ180" s="15" t="s">
        <v>708</v>
      </c>
      <c r="BR180" s="16">
        <v>10.199999999999999</v>
      </c>
      <c r="BS180" s="16">
        <v>2013</v>
      </c>
      <c r="BT180" s="15" t="s">
        <v>31</v>
      </c>
      <c r="BU180" s="15" t="s">
        <v>705</v>
      </c>
      <c r="BV180" s="18">
        <v>41331</v>
      </c>
    </row>
    <row r="181" spans="2:74" ht="26.25">
      <c r="B181" s="14"/>
      <c r="C181" s="15"/>
      <c r="D181" s="16"/>
      <c r="E181" s="15"/>
      <c r="F181" s="16"/>
      <c r="G181" s="16"/>
      <c r="H181" s="16"/>
      <c r="I181" s="17"/>
      <c r="J181" s="16"/>
      <c r="K181" s="15"/>
      <c r="L181" s="15"/>
      <c r="M181" s="16"/>
      <c r="N181" s="16"/>
      <c r="O181" s="15"/>
      <c r="P181" s="15"/>
      <c r="Q181" s="18"/>
      <c r="V181" s="96">
        <v>9722</v>
      </c>
      <c r="W181" s="97" t="s">
        <v>219</v>
      </c>
      <c r="X181" s="98">
        <v>3</v>
      </c>
      <c r="Y181" s="97" t="s">
        <v>347</v>
      </c>
      <c r="Z181" s="98">
        <v>1</v>
      </c>
      <c r="AA181" s="98">
        <v>5.5999999999999997E-6</v>
      </c>
      <c r="AB181" s="98">
        <v>5.5999999999999997E-6</v>
      </c>
      <c r="AC181" s="99" t="s">
        <v>98</v>
      </c>
      <c r="AD181" s="97" t="s">
        <v>51</v>
      </c>
      <c r="AE181" s="97" t="s">
        <v>195</v>
      </c>
      <c r="AF181" s="98">
        <v>9</v>
      </c>
      <c r="AG181" s="98">
        <v>2013</v>
      </c>
      <c r="AH181" s="97" t="s">
        <v>7</v>
      </c>
      <c r="AI181" s="97" t="s">
        <v>193</v>
      </c>
      <c r="AJ181" s="100">
        <v>41346</v>
      </c>
      <c r="BG181" s="14">
        <v>9805</v>
      </c>
      <c r="BH181" s="15" t="s">
        <v>686</v>
      </c>
      <c r="BI181" s="16">
        <v>2</v>
      </c>
      <c r="BJ181" s="15" t="s">
        <v>17</v>
      </c>
      <c r="BK181" s="16">
        <v>1</v>
      </c>
      <c r="BL181" s="16">
        <v>2.3999999999999999E-6</v>
      </c>
      <c r="BM181" s="16">
        <v>2.3999999999999999E-6</v>
      </c>
      <c r="BN181" s="17" t="s">
        <v>98</v>
      </c>
      <c r="BO181" s="16">
        <v>2.3999999999999999E-6</v>
      </c>
      <c r="BP181" s="15" t="s">
        <v>47</v>
      </c>
      <c r="BQ181" s="15" t="s">
        <v>645</v>
      </c>
      <c r="BR181" s="16">
        <v>10.7</v>
      </c>
      <c r="BS181" s="16">
        <v>2013</v>
      </c>
      <c r="BT181" s="15" t="s">
        <v>31</v>
      </c>
      <c r="BU181" s="15" t="s">
        <v>642</v>
      </c>
      <c r="BV181" s="18">
        <v>41317</v>
      </c>
    </row>
    <row r="182" spans="2:74" ht="51.75">
      <c r="B182" s="14"/>
      <c r="C182" s="15"/>
      <c r="D182" s="16"/>
      <c r="E182" s="15"/>
      <c r="F182" s="16"/>
      <c r="G182" s="16"/>
      <c r="H182" s="16"/>
      <c r="I182" s="17"/>
      <c r="J182" s="16"/>
      <c r="K182" s="15"/>
      <c r="L182" s="15"/>
      <c r="M182" s="16"/>
      <c r="N182" s="16"/>
      <c r="O182" s="15"/>
      <c r="P182" s="15"/>
      <c r="Q182" s="18"/>
      <c r="V182" s="96">
        <v>9723</v>
      </c>
      <c r="W182" s="97" t="s">
        <v>220</v>
      </c>
      <c r="X182" s="98">
        <v>3</v>
      </c>
      <c r="Y182" s="97" t="s">
        <v>49</v>
      </c>
      <c r="Z182" s="98">
        <v>1</v>
      </c>
      <c r="AA182" s="98">
        <v>1.01E-5</v>
      </c>
      <c r="AB182" s="98">
        <v>1.01E-5</v>
      </c>
      <c r="AC182" s="99" t="s">
        <v>98</v>
      </c>
      <c r="AD182" s="97" t="s">
        <v>66</v>
      </c>
      <c r="AE182" s="97" t="s">
        <v>195</v>
      </c>
      <c r="AF182" s="98">
        <v>8.6999999999999993</v>
      </c>
      <c r="AG182" s="98">
        <v>2013</v>
      </c>
      <c r="AH182" s="97" t="s">
        <v>7</v>
      </c>
      <c r="AI182" s="97" t="s">
        <v>193</v>
      </c>
      <c r="AJ182" s="100">
        <v>41346</v>
      </c>
      <c r="BG182" s="14">
        <v>9820</v>
      </c>
      <c r="BH182" s="15" t="s">
        <v>701</v>
      </c>
      <c r="BI182" s="16">
        <v>2</v>
      </c>
      <c r="BJ182" s="15" t="s">
        <v>17</v>
      </c>
      <c r="BK182" s="16">
        <v>1</v>
      </c>
      <c r="BL182" s="16">
        <v>2.3999999999999999E-6</v>
      </c>
      <c r="BM182" s="16">
        <v>2.3999999999999999E-6</v>
      </c>
      <c r="BN182" s="17" t="s">
        <v>98</v>
      </c>
      <c r="BO182" s="16">
        <v>2.3999999999999999E-6</v>
      </c>
      <c r="BP182" s="15" t="s">
        <v>47</v>
      </c>
      <c r="BQ182" s="15" t="s">
        <v>645</v>
      </c>
      <c r="BR182" s="16">
        <v>9.9</v>
      </c>
      <c r="BS182" s="16">
        <v>2013</v>
      </c>
      <c r="BT182" s="15" t="s">
        <v>31</v>
      </c>
      <c r="BU182" s="15" t="s">
        <v>642</v>
      </c>
      <c r="BV182" s="18">
        <v>41317</v>
      </c>
    </row>
    <row r="183" spans="2:74" ht="26.25">
      <c r="B183" s="14"/>
      <c r="C183" s="15"/>
      <c r="D183" s="16"/>
      <c r="E183" s="15"/>
      <c r="F183" s="16"/>
      <c r="G183" s="16"/>
      <c r="H183" s="16"/>
      <c r="I183" s="17"/>
      <c r="J183" s="16"/>
      <c r="K183" s="15"/>
      <c r="L183" s="15"/>
      <c r="M183" s="16"/>
      <c r="N183" s="16"/>
      <c r="O183" s="15"/>
      <c r="P183" s="15"/>
      <c r="Q183" s="18"/>
      <c r="V183" s="96">
        <v>9723</v>
      </c>
      <c r="W183" s="97" t="s">
        <v>220</v>
      </c>
      <c r="X183" s="98">
        <v>3</v>
      </c>
      <c r="Y183" s="97" t="s">
        <v>89</v>
      </c>
      <c r="Z183" s="98">
        <v>1</v>
      </c>
      <c r="AA183" s="98">
        <v>1.7999999999999999E-6</v>
      </c>
      <c r="AB183" s="98">
        <v>1.7999999999999999E-6</v>
      </c>
      <c r="AC183" s="99" t="s">
        <v>98</v>
      </c>
      <c r="AD183" s="97" t="s">
        <v>66</v>
      </c>
      <c r="AE183" s="97" t="s">
        <v>195</v>
      </c>
      <c r="AF183" s="98">
        <v>8.6999999999999993</v>
      </c>
      <c r="AG183" s="98">
        <v>2013</v>
      </c>
      <c r="AH183" s="97" t="s">
        <v>7</v>
      </c>
      <c r="AI183" s="97" t="s">
        <v>193</v>
      </c>
      <c r="AJ183" s="100">
        <v>41346</v>
      </c>
      <c r="BG183" s="14">
        <v>9746</v>
      </c>
      <c r="BH183" s="15" t="s">
        <v>745</v>
      </c>
      <c r="BI183" s="16">
        <v>2</v>
      </c>
      <c r="BJ183" s="15" t="s">
        <v>17</v>
      </c>
      <c r="BK183" s="16">
        <v>4</v>
      </c>
      <c r="BL183" s="16">
        <v>2.3999999999999999E-6</v>
      </c>
      <c r="BM183" s="16">
        <v>9.5999999999999996E-6</v>
      </c>
      <c r="BN183" s="17" t="s">
        <v>98</v>
      </c>
      <c r="BO183" s="16">
        <v>9.5999999999999996E-6</v>
      </c>
      <c r="BP183" s="15" t="s">
        <v>47</v>
      </c>
      <c r="BQ183" s="15" t="s">
        <v>708</v>
      </c>
      <c r="BR183" s="16">
        <v>10.4</v>
      </c>
      <c r="BS183" s="16">
        <v>2013</v>
      </c>
      <c r="BT183" s="15" t="s">
        <v>31</v>
      </c>
      <c r="BU183" s="15" t="s">
        <v>705</v>
      </c>
      <c r="BV183" s="18">
        <v>41331</v>
      </c>
    </row>
    <row r="184" spans="2:74" ht="26.25">
      <c r="B184" s="14"/>
      <c r="C184" s="15"/>
      <c r="D184" s="16"/>
      <c r="E184" s="15"/>
      <c r="F184" s="16"/>
      <c r="G184" s="16"/>
      <c r="H184" s="16"/>
      <c r="I184" s="17"/>
      <c r="J184" s="16"/>
      <c r="K184" s="15"/>
      <c r="L184" s="15"/>
      <c r="M184" s="16"/>
      <c r="N184" s="16"/>
      <c r="O184" s="15"/>
      <c r="P184" s="15"/>
      <c r="Q184" s="18"/>
      <c r="V184" s="96">
        <v>9724</v>
      </c>
      <c r="W184" s="97" t="s">
        <v>221</v>
      </c>
      <c r="X184" s="98">
        <v>3</v>
      </c>
      <c r="Y184" s="97" t="s">
        <v>17</v>
      </c>
      <c r="Z184" s="98">
        <v>1</v>
      </c>
      <c r="AA184" s="98">
        <v>2.3999999999999999E-6</v>
      </c>
      <c r="AB184" s="98">
        <v>2.3999999999999999E-6</v>
      </c>
      <c r="AC184" s="99" t="s">
        <v>98</v>
      </c>
      <c r="AD184" s="97" t="s">
        <v>47</v>
      </c>
      <c r="AE184" s="97" t="s">
        <v>195</v>
      </c>
      <c r="AF184" s="98">
        <v>9.3000000000000007</v>
      </c>
      <c r="AG184" s="98">
        <v>2013</v>
      </c>
      <c r="AH184" s="97" t="s">
        <v>7</v>
      </c>
      <c r="AI184" s="97" t="s">
        <v>193</v>
      </c>
      <c r="AJ184" s="100">
        <v>41346</v>
      </c>
      <c r="BG184" s="14">
        <v>9804</v>
      </c>
      <c r="BH184" s="15" t="s">
        <v>685</v>
      </c>
      <c r="BI184" s="16">
        <v>2</v>
      </c>
      <c r="BJ184" s="15" t="s">
        <v>17</v>
      </c>
      <c r="BK184" s="16">
        <v>1</v>
      </c>
      <c r="BL184" s="16">
        <v>2.3999999999999999E-6</v>
      </c>
      <c r="BM184" s="16">
        <v>2.3999999999999999E-6</v>
      </c>
      <c r="BN184" s="17" t="s">
        <v>98</v>
      </c>
      <c r="BO184" s="16">
        <v>2.3999999999999999E-6</v>
      </c>
      <c r="BP184" s="15" t="s">
        <v>47</v>
      </c>
      <c r="BQ184" s="15" t="s">
        <v>645</v>
      </c>
      <c r="BR184" s="16">
        <v>13.2</v>
      </c>
      <c r="BS184" s="16">
        <v>2013</v>
      </c>
      <c r="BT184" s="15" t="s">
        <v>31</v>
      </c>
      <c r="BU184" s="15" t="s">
        <v>642</v>
      </c>
      <c r="BV184" s="18">
        <v>41317</v>
      </c>
    </row>
    <row r="185" spans="2:74" ht="39">
      <c r="B185" s="14"/>
      <c r="C185" s="15"/>
      <c r="D185" s="16"/>
      <c r="E185" s="15"/>
      <c r="F185" s="16"/>
      <c r="G185" s="16"/>
      <c r="H185" s="16"/>
      <c r="I185" s="17"/>
      <c r="J185" s="16"/>
      <c r="K185" s="15"/>
      <c r="L185" s="15"/>
      <c r="M185" s="16"/>
      <c r="N185" s="16"/>
      <c r="O185" s="15"/>
      <c r="P185" s="15"/>
      <c r="Q185" s="18"/>
      <c r="V185" s="96">
        <v>9724</v>
      </c>
      <c r="W185" s="97" t="s">
        <v>221</v>
      </c>
      <c r="X185" s="98">
        <v>3</v>
      </c>
      <c r="Y185" s="97" t="s">
        <v>18</v>
      </c>
      <c r="Z185" s="98">
        <v>1</v>
      </c>
      <c r="AA185" s="98">
        <v>1.3699999999999999E-5</v>
      </c>
      <c r="AB185" s="98">
        <v>1.3699999999999999E-5</v>
      </c>
      <c r="AC185" s="99" t="s">
        <v>98</v>
      </c>
      <c r="AD185" s="97" t="s">
        <v>53</v>
      </c>
      <c r="AE185" s="97" t="s">
        <v>195</v>
      </c>
      <c r="AF185" s="98">
        <v>9.3000000000000007</v>
      </c>
      <c r="AG185" s="98">
        <v>2013</v>
      </c>
      <c r="AH185" s="97" t="s">
        <v>7</v>
      </c>
      <c r="AI185" s="97" t="s">
        <v>193</v>
      </c>
      <c r="AJ185" s="100">
        <v>41346</v>
      </c>
      <c r="BG185" s="14">
        <v>9799</v>
      </c>
      <c r="BH185" s="15" t="s">
        <v>680</v>
      </c>
      <c r="BI185" s="16">
        <v>2</v>
      </c>
      <c r="BJ185" s="15" t="s">
        <v>17</v>
      </c>
      <c r="BK185" s="16">
        <v>1</v>
      </c>
      <c r="BL185" s="16">
        <v>2.3999999999999999E-6</v>
      </c>
      <c r="BM185" s="16">
        <v>2.3999999999999999E-6</v>
      </c>
      <c r="BN185" s="17" t="s">
        <v>98</v>
      </c>
      <c r="BO185" s="16">
        <v>2.3999999999999999E-6</v>
      </c>
      <c r="BP185" s="15" t="s">
        <v>47</v>
      </c>
      <c r="BQ185" s="15" t="s">
        <v>622</v>
      </c>
      <c r="BR185" s="16">
        <v>10.199999999999999</v>
      </c>
      <c r="BS185" s="16">
        <v>2013</v>
      </c>
      <c r="BT185" s="15" t="s">
        <v>31</v>
      </c>
      <c r="BU185" s="15" t="s">
        <v>619</v>
      </c>
      <c r="BV185" s="18">
        <v>41317</v>
      </c>
    </row>
    <row r="186" spans="2:74" ht="26.25">
      <c r="B186" s="14"/>
      <c r="C186" s="15"/>
      <c r="D186" s="16"/>
      <c r="E186" s="15"/>
      <c r="F186" s="16"/>
      <c r="G186" s="16"/>
      <c r="H186" s="16"/>
      <c r="I186" s="17"/>
      <c r="J186" s="16"/>
      <c r="K186" s="15"/>
      <c r="L186" s="15"/>
      <c r="M186" s="16"/>
      <c r="N186" s="16"/>
      <c r="O186" s="15"/>
      <c r="P186" s="15"/>
      <c r="Q186" s="18"/>
      <c r="V186" s="96">
        <v>9724</v>
      </c>
      <c r="W186" s="97" t="s">
        <v>221</v>
      </c>
      <c r="X186" s="98">
        <v>3</v>
      </c>
      <c r="Y186" s="97" t="s">
        <v>347</v>
      </c>
      <c r="Z186" s="98">
        <v>2</v>
      </c>
      <c r="AA186" s="98">
        <v>5.5999999999999997E-6</v>
      </c>
      <c r="AB186" s="98">
        <v>1.1199999999999999E-5</v>
      </c>
      <c r="AC186" s="99" t="s">
        <v>98</v>
      </c>
      <c r="AD186" s="97" t="s">
        <v>51</v>
      </c>
      <c r="AE186" s="97" t="s">
        <v>195</v>
      </c>
      <c r="AF186" s="98">
        <v>9.3000000000000007</v>
      </c>
      <c r="AG186" s="98">
        <v>2013</v>
      </c>
      <c r="AH186" s="97" t="s">
        <v>7</v>
      </c>
      <c r="AI186" s="97" t="s">
        <v>193</v>
      </c>
      <c r="AJ186" s="100">
        <v>41346</v>
      </c>
      <c r="BG186" s="14">
        <v>9735</v>
      </c>
      <c r="BH186" s="15" t="s">
        <v>734</v>
      </c>
      <c r="BI186" s="16">
        <v>2</v>
      </c>
      <c r="BJ186" s="15" t="s">
        <v>17</v>
      </c>
      <c r="BK186" s="16">
        <v>2</v>
      </c>
      <c r="BL186" s="16">
        <v>2.3999999999999999E-6</v>
      </c>
      <c r="BM186" s="16">
        <v>4.7999999999999998E-6</v>
      </c>
      <c r="BN186" s="17" t="s">
        <v>98</v>
      </c>
      <c r="BO186" s="16">
        <v>4.7999999999999998E-6</v>
      </c>
      <c r="BP186" s="15" t="s">
        <v>47</v>
      </c>
      <c r="BQ186" s="15" t="s">
        <v>708</v>
      </c>
      <c r="BR186" s="16">
        <v>10.199999999999999</v>
      </c>
      <c r="BS186" s="16">
        <v>2013</v>
      </c>
      <c r="BT186" s="15" t="s">
        <v>31</v>
      </c>
      <c r="BU186" s="15" t="s">
        <v>705</v>
      </c>
      <c r="BV186" s="18">
        <v>41331</v>
      </c>
    </row>
    <row r="187" spans="2:74" ht="39">
      <c r="B187" s="14"/>
      <c r="C187" s="15"/>
      <c r="D187" s="16"/>
      <c r="E187" s="15"/>
      <c r="F187" s="16"/>
      <c r="G187" s="16"/>
      <c r="H187" s="16"/>
      <c r="I187" s="17"/>
      <c r="J187" s="16"/>
      <c r="K187" s="15"/>
      <c r="L187" s="15"/>
      <c r="M187" s="16"/>
      <c r="N187" s="16"/>
      <c r="O187" s="15"/>
      <c r="P187" s="15"/>
      <c r="Q187" s="18"/>
      <c r="V187" s="96">
        <v>9725</v>
      </c>
      <c r="W187" s="97" t="s">
        <v>222</v>
      </c>
      <c r="X187" s="98">
        <v>3</v>
      </c>
      <c r="Y187" s="97" t="s">
        <v>18</v>
      </c>
      <c r="Z187" s="98">
        <v>1</v>
      </c>
      <c r="AA187" s="98">
        <v>1.3699999999999999E-5</v>
      </c>
      <c r="AB187" s="98">
        <v>1.3699999999999999E-5</v>
      </c>
      <c r="AC187" s="99" t="s">
        <v>98</v>
      </c>
      <c r="AD187" s="97" t="s">
        <v>53</v>
      </c>
      <c r="AE187" s="97" t="s">
        <v>195</v>
      </c>
      <c r="AF187" s="98">
        <v>8.4</v>
      </c>
      <c r="AG187" s="98">
        <v>2013</v>
      </c>
      <c r="AH187" s="97" t="s">
        <v>7</v>
      </c>
      <c r="AI187" s="97" t="s">
        <v>193</v>
      </c>
      <c r="AJ187" s="100">
        <v>41346</v>
      </c>
      <c r="BG187" s="14">
        <v>9978</v>
      </c>
      <c r="BH187" s="15" t="s">
        <v>649</v>
      </c>
      <c r="BI187" s="16">
        <v>2</v>
      </c>
      <c r="BJ187" s="15" t="s">
        <v>17</v>
      </c>
      <c r="BK187" s="16">
        <v>1</v>
      </c>
      <c r="BL187" s="16">
        <v>2.3999999999999999E-6</v>
      </c>
      <c r="BM187" s="16">
        <v>2.3999999999999999E-6</v>
      </c>
      <c r="BN187" s="17" t="s">
        <v>98</v>
      </c>
      <c r="BO187" s="16">
        <v>2.3999999999999999E-6</v>
      </c>
      <c r="BP187" s="15" t="s">
        <v>47</v>
      </c>
      <c r="BQ187" s="15" t="s">
        <v>645</v>
      </c>
      <c r="BR187" s="16">
        <v>7</v>
      </c>
      <c r="BS187" s="16">
        <v>2013</v>
      </c>
      <c r="BT187" s="15" t="s">
        <v>7</v>
      </c>
      <c r="BU187" s="15" t="s">
        <v>642</v>
      </c>
      <c r="BV187" s="18">
        <v>41317</v>
      </c>
    </row>
    <row r="188" spans="2:74" ht="26.25">
      <c r="B188" s="14"/>
      <c r="C188" s="15"/>
      <c r="D188" s="16"/>
      <c r="E188" s="15"/>
      <c r="F188" s="16"/>
      <c r="G188" s="16"/>
      <c r="H188" s="16"/>
      <c r="I188" s="17"/>
      <c r="J188" s="16"/>
      <c r="K188" s="15"/>
      <c r="L188" s="15"/>
      <c r="M188" s="16"/>
      <c r="N188" s="16"/>
      <c r="O188" s="15"/>
      <c r="P188" s="15"/>
      <c r="Q188" s="18"/>
      <c r="V188" s="96">
        <v>9726</v>
      </c>
      <c r="W188" s="97" t="s">
        <v>223</v>
      </c>
      <c r="X188" s="98">
        <v>3</v>
      </c>
      <c r="Y188" s="97" t="s">
        <v>17</v>
      </c>
      <c r="Z188" s="98">
        <v>1</v>
      </c>
      <c r="AA188" s="98">
        <v>2.3999999999999999E-6</v>
      </c>
      <c r="AB188" s="98">
        <v>2.3999999999999999E-6</v>
      </c>
      <c r="AC188" s="99" t="s">
        <v>98</v>
      </c>
      <c r="AD188" s="97" t="s">
        <v>47</v>
      </c>
      <c r="AE188" s="97" t="s">
        <v>195</v>
      </c>
      <c r="AF188" s="98">
        <v>9.8000000000000007</v>
      </c>
      <c r="AG188" s="98">
        <v>2013</v>
      </c>
      <c r="AH188" s="97" t="s">
        <v>7</v>
      </c>
      <c r="AI188" s="97" t="s">
        <v>193</v>
      </c>
      <c r="AJ188" s="100">
        <v>41346</v>
      </c>
      <c r="BG188" s="14">
        <v>9793</v>
      </c>
      <c r="BH188" s="15" t="s">
        <v>674</v>
      </c>
      <c r="BI188" s="16">
        <v>2</v>
      </c>
      <c r="BJ188" s="15" t="s">
        <v>17</v>
      </c>
      <c r="BK188" s="16">
        <v>2</v>
      </c>
      <c r="BL188" s="16">
        <v>2.3999999999999999E-6</v>
      </c>
      <c r="BM188" s="16">
        <v>4.7999999999999998E-6</v>
      </c>
      <c r="BN188" s="17" t="s">
        <v>98</v>
      </c>
      <c r="BO188" s="16">
        <v>4.7999999999999998E-6</v>
      </c>
      <c r="BP188" s="15" t="s">
        <v>47</v>
      </c>
      <c r="BQ188" s="15" t="s">
        <v>622</v>
      </c>
      <c r="BR188" s="16">
        <v>10</v>
      </c>
      <c r="BS188" s="16">
        <v>2013</v>
      </c>
      <c r="BT188" s="15" t="s">
        <v>31</v>
      </c>
      <c r="BU188" s="15" t="s">
        <v>619</v>
      </c>
      <c r="BV188" s="18">
        <v>41317</v>
      </c>
    </row>
    <row r="189" spans="2:74" ht="39">
      <c r="B189" s="14"/>
      <c r="C189" s="15"/>
      <c r="D189" s="16"/>
      <c r="E189" s="15"/>
      <c r="F189" s="16"/>
      <c r="G189" s="16"/>
      <c r="H189" s="16"/>
      <c r="I189" s="17"/>
      <c r="J189" s="16"/>
      <c r="K189" s="15"/>
      <c r="L189" s="15"/>
      <c r="M189" s="16"/>
      <c r="N189" s="16"/>
      <c r="O189" s="15"/>
      <c r="P189" s="15"/>
      <c r="Q189" s="18"/>
      <c r="V189" s="96">
        <v>9728</v>
      </c>
      <c r="W189" s="97" t="s">
        <v>225</v>
      </c>
      <c r="X189" s="98">
        <v>3</v>
      </c>
      <c r="Y189" s="97" t="s">
        <v>88</v>
      </c>
      <c r="Z189" s="98">
        <v>1</v>
      </c>
      <c r="AA189" s="98">
        <v>1.38E-5</v>
      </c>
      <c r="AB189" s="98">
        <v>1.38E-5</v>
      </c>
      <c r="AC189" s="99" t="s">
        <v>98</v>
      </c>
      <c r="AD189" s="97" t="s">
        <v>50</v>
      </c>
      <c r="AE189" s="97" t="s">
        <v>195</v>
      </c>
      <c r="AF189" s="98">
        <v>9.4</v>
      </c>
      <c r="AG189" s="98">
        <v>2013</v>
      </c>
      <c r="AH189" s="97" t="s">
        <v>7</v>
      </c>
      <c r="AI189" s="97" t="s">
        <v>193</v>
      </c>
      <c r="AJ189" s="100">
        <v>41346</v>
      </c>
      <c r="BG189" s="14">
        <v>9798</v>
      </c>
      <c r="BH189" s="15" t="s">
        <v>679</v>
      </c>
      <c r="BI189" s="16">
        <v>2</v>
      </c>
      <c r="BJ189" s="15" t="s">
        <v>17</v>
      </c>
      <c r="BK189" s="16">
        <v>3</v>
      </c>
      <c r="BL189" s="16">
        <v>2.3999999999999999E-6</v>
      </c>
      <c r="BM189" s="16">
        <v>7.1999999999999997E-6</v>
      </c>
      <c r="BN189" s="17" t="s">
        <v>98</v>
      </c>
      <c r="BO189" s="16">
        <v>7.1999999999999997E-6</v>
      </c>
      <c r="BP189" s="15" t="s">
        <v>47</v>
      </c>
      <c r="BQ189" s="15" t="s">
        <v>622</v>
      </c>
      <c r="BR189" s="16">
        <v>10.3</v>
      </c>
      <c r="BS189" s="16">
        <v>2013</v>
      </c>
      <c r="BT189" s="15" t="s">
        <v>31</v>
      </c>
      <c r="BU189" s="15" t="s">
        <v>619</v>
      </c>
      <c r="BV189" s="18">
        <v>41317</v>
      </c>
    </row>
    <row r="190" spans="2:74" ht="26.25">
      <c r="B190" s="14"/>
      <c r="C190" s="15"/>
      <c r="D190" s="16"/>
      <c r="E190" s="15"/>
      <c r="F190" s="16"/>
      <c r="G190" s="16"/>
      <c r="H190" s="16"/>
      <c r="I190" s="17"/>
      <c r="J190" s="16"/>
      <c r="K190" s="15"/>
      <c r="L190" s="15"/>
      <c r="M190" s="16"/>
      <c r="N190" s="16"/>
      <c r="O190" s="15"/>
      <c r="P190" s="15"/>
      <c r="Q190" s="18"/>
      <c r="V190" s="96">
        <v>9728</v>
      </c>
      <c r="W190" s="97" t="s">
        <v>225</v>
      </c>
      <c r="X190" s="98">
        <v>3</v>
      </c>
      <c r="Y190" s="97" t="s">
        <v>17</v>
      </c>
      <c r="Z190" s="98">
        <v>2</v>
      </c>
      <c r="AA190" s="98">
        <v>2.3999999999999999E-6</v>
      </c>
      <c r="AB190" s="98">
        <v>4.7999999999999998E-6</v>
      </c>
      <c r="AC190" s="99" t="s">
        <v>98</v>
      </c>
      <c r="AD190" s="97" t="s">
        <v>47</v>
      </c>
      <c r="AE190" s="97" t="s">
        <v>195</v>
      </c>
      <c r="AF190" s="98">
        <v>9.4</v>
      </c>
      <c r="AG190" s="98">
        <v>2013</v>
      </c>
      <c r="AH190" s="97" t="s">
        <v>7</v>
      </c>
      <c r="AI190" s="97" t="s">
        <v>193</v>
      </c>
      <c r="AJ190" s="100">
        <v>41346</v>
      </c>
      <c r="BG190" s="14">
        <v>9745</v>
      </c>
      <c r="BH190" s="15" t="s">
        <v>744</v>
      </c>
      <c r="BI190" s="16">
        <v>2</v>
      </c>
      <c r="BJ190" s="15" t="s">
        <v>17</v>
      </c>
      <c r="BK190" s="16">
        <v>1</v>
      </c>
      <c r="BL190" s="16">
        <v>2.3999999999999999E-6</v>
      </c>
      <c r="BM190" s="16">
        <v>2.3999999999999999E-6</v>
      </c>
      <c r="BN190" s="17" t="s">
        <v>98</v>
      </c>
      <c r="BO190" s="16">
        <v>2.3999999999999999E-6</v>
      </c>
      <c r="BP190" s="15" t="s">
        <v>47</v>
      </c>
      <c r="BQ190" s="15" t="s">
        <v>708</v>
      </c>
      <c r="BR190" s="16">
        <v>12.7</v>
      </c>
      <c r="BS190" s="16">
        <v>2013</v>
      </c>
      <c r="BT190" s="15" t="s">
        <v>31</v>
      </c>
      <c r="BU190" s="15" t="s">
        <v>705</v>
      </c>
      <c r="BV190" s="18">
        <v>41331</v>
      </c>
    </row>
    <row r="191" spans="2:74" ht="26.25">
      <c r="B191" s="14"/>
      <c r="C191" s="15"/>
      <c r="D191" s="16"/>
      <c r="E191" s="15"/>
      <c r="F191" s="16"/>
      <c r="G191" s="16"/>
      <c r="H191" s="16"/>
      <c r="I191" s="17"/>
      <c r="J191" s="16"/>
      <c r="K191" s="15"/>
      <c r="L191" s="15"/>
      <c r="M191" s="16"/>
      <c r="N191" s="16"/>
      <c r="O191" s="15"/>
      <c r="P191" s="15"/>
      <c r="Q191" s="18"/>
      <c r="V191" s="96">
        <v>9728</v>
      </c>
      <c r="W191" s="97" t="s">
        <v>225</v>
      </c>
      <c r="X191" s="98">
        <v>3</v>
      </c>
      <c r="Y191" s="97" t="s">
        <v>347</v>
      </c>
      <c r="Z191" s="98">
        <v>2</v>
      </c>
      <c r="AA191" s="98">
        <v>5.5999999999999997E-6</v>
      </c>
      <c r="AB191" s="98">
        <v>1.1199999999999999E-5</v>
      </c>
      <c r="AC191" s="99" t="s">
        <v>98</v>
      </c>
      <c r="AD191" s="97" t="s">
        <v>51</v>
      </c>
      <c r="AE191" s="97" t="s">
        <v>195</v>
      </c>
      <c r="AF191" s="98">
        <v>9.4</v>
      </c>
      <c r="AG191" s="98">
        <v>2013</v>
      </c>
      <c r="AH191" s="97" t="s">
        <v>7</v>
      </c>
      <c r="AI191" s="97" t="s">
        <v>193</v>
      </c>
      <c r="AJ191" s="100">
        <v>41346</v>
      </c>
      <c r="BG191" s="14">
        <v>9744</v>
      </c>
      <c r="BH191" s="15" t="s">
        <v>743</v>
      </c>
      <c r="BI191" s="16">
        <v>2</v>
      </c>
      <c r="BJ191" s="15" t="s">
        <v>17</v>
      </c>
      <c r="BK191" s="16">
        <v>14</v>
      </c>
      <c r="BL191" s="16">
        <v>2.3999999999999999E-6</v>
      </c>
      <c r="BM191" s="16">
        <v>3.3599999999999997E-5</v>
      </c>
      <c r="BN191" s="17" t="s">
        <v>98</v>
      </c>
      <c r="BO191" s="16">
        <v>3.3599999999999997E-5</v>
      </c>
      <c r="BP191" s="15" t="s">
        <v>47</v>
      </c>
      <c r="BQ191" s="15" t="s">
        <v>708</v>
      </c>
      <c r="BR191" s="16">
        <v>10.1</v>
      </c>
      <c r="BS191" s="16">
        <v>2013</v>
      </c>
      <c r="BT191" s="15" t="s">
        <v>31</v>
      </c>
      <c r="BU191" s="15" t="s">
        <v>705</v>
      </c>
      <c r="BV191" s="18">
        <v>41331</v>
      </c>
    </row>
    <row r="192" spans="2:74" ht="39">
      <c r="B192" s="14"/>
      <c r="C192" s="15"/>
      <c r="D192" s="16"/>
      <c r="E192" s="15"/>
      <c r="F192" s="16"/>
      <c r="G192" s="16"/>
      <c r="H192" s="16"/>
      <c r="I192" s="17"/>
      <c r="J192" s="16"/>
      <c r="K192" s="15"/>
      <c r="L192" s="15"/>
      <c r="M192" s="16"/>
      <c r="N192" s="16"/>
      <c r="O192" s="15"/>
      <c r="P192" s="15"/>
      <c r="Q192" s="18"/>
      <c r="V192" s="96">
        <v>9729</v>
      </c>
      <c r="W192" s="97" t="s">
        <v>226</v>
      </c>
      <c r="X192" s="98">
        <v>3</v>
      </c>
      <c r="Y192" s="97" t="s">
        <v>88</v>
      </c>
      <c r="Z192" s="98">
        <v>1</v>
      </c>
      <c r="AA192" s="98">
        <v>1.38E-5</v>
      </c>
      <c r="AB192" s="98">
        <v>1.38E-5</v>
      </c>
      <c r="AC192" s="99" t="s">
        <v>98</v>
      </c>
      <c r="AD192" s="97" t="s">
        <v>50</v>
      </c>
      <c r="AE192" s="97" t="s">
        <v>195</v>
      </c>
      <c r="AF192" s="98">
        <v>7.9</v>
      </c>
      <c r="AG192" s="98">
        <v>2013</v>
      </c>
      <c r="AH192" s="97" t="s">
        <v>7</v>
      </c>
      <c r="AI192" s="97" t="s">
        <v>193</v>
      </c>
      <c r="AJ192" s="100">
        <v>41346</v>
      </c>
      <c r="BG192" s="14">
        <v>9800</v>
      </c>
      <c r="BH192" s="15" t="s">
        <v>681</v>
      </c>
      <c r="BI192" s="16">
        <v>2</v>
      </c>
      <c r="BJ192" s="15" t="s">
        <v>17</v>
      </c>
      <c r="BK192" s="16">
        <v>2</v>
      </c>
      <c r="BL192" s="16">
        <v>2.3999999999999999E-6</v>
      </c>
      <c r="BM192" s="16">
        <v>4.7999999999999998E-6</v>
      </c>
      <c r="BN192" s="17" t="s">
        <v>98</v>
      </c>
      <c r="BO192" s="16">
        <v>4.7999999999999998E-6</v>
      </c>
      <c r="BP192" s="15" t="s">
        <v>47</v>
      </c>
      <c r="BQ192" s="15" t="s">
        <v>622</v>
      </c>
      <c r="BR192" s="16">
        <v>10.6</v>
      </c>
      <c r="BS192" s="16">
        <v>2013</v>
      </c>
      <c r="BT192" s="15" t="s">
        <v>31</v>
      </c>
      <c r="BU192" s="15" t="s">
        <v>619</v>
      </c>
      <c r="BV192" s="18">
        <v>41317</v>
      </c>
    </row>
    <row r="193" spans="2:74" ht="51.75">
      <c r="B193" s="14"/>
      <c r="C193" s="15"/>
      <c r="D193" s="16"/>
      <c r="E193" s="15"/>
      <c r="F193" s="16"/>
      <c r="G193" s="16"/>
      <c r="H193" s="16"/>
      <c r="I193" s="17"/>
      <c r="J193" s="16"/>
      <c r="K193" s="15"/>
      <c r="L193" s="15"/>
      <c r="M193" s="16"/>
      <c r="N193" s="16"/>
      <c r="O193" s="15"/>
      <c r="P193" s="15"/>
      <c r="Q193" s="18"/>
      <c r="V193" s="96">
        <v>9730</v>
      </c>
      <c r="W193" s="97" t="s">
        <v>227</v>
      </c>
      <c r="X193" s="98">
        <v>3</v>
      </c>
      <c r="Y193" s="97" t="s">
        <v>49</v>
      </c>
      <c r="Z193" s="98">
        <v>1</v>
      </c>
      <c r="AA193" s="98">
        <v>1.01E-5</v>
      </c>
      <c r="AB193" s="98">
        <v>1.01E-5</v>
      </c>
      <c r="AC193" s="99" t="s">
        <v>98</v>
      </c>
      <c r="AD193" s="97" t="s">
        <v>66</v>
      </c>
      <c r="AE193" s="97" t="s">
        <v>195</v>
      </c>
      <c r="AF193" s="98">
        <v>10.3</v>
      </c>
      <c r="AG193" s="98">
        <v>2013</v>
      </c>
      <c r="AH193" s="97" t="s">
        <v>7</v>
      </c>
      <c r="AI193" s="97" t="s">
        <v>193</v>
      </c>
      <c r="AJ193" s="100">
        <v>41346</v>
      </c>
      <c r="BG193" s="14">
        <v>9968</v>
      </c>
      <c r="BH193" s="15" t="s">
        <v>636</v>
      </c>
      <c r="BI193" s="16">
        <v>2</v>
      </c>
      <c r="BJ193" s="15" t="s">
        <v>17</v>
      </c>
      <c r="BK193" s="16">
        <v>1</v>
      </c>
      <c r="BL193" s="16">
        <v>2.3999999999999999E-6</v>
      </c>
      <c r="BM193" s="16">
        <v>2.3999999999999999E-6</v>
      </c>
      <c r="BN193" s="17" t="s">
        <v>98</v>
      </c>
      <c r="BO193" s="16">
        <v>2.3999999999999999E-6</v>
      </c>
      <c r="BP193" s="15" t="s">
        <v>47</v>
      </c>
      <c r="BQ193" s="15" t="s">
        <v>622</v>
      </c>
      <c r="BR193" s="16">
        <v>7.4</v>
      </c>
      <c r="BS193" s="16">
        <v>2013</v>
      </c>
      <c r="BT193" s="15" t="s">
        <v>7</v>
      </c>
      <c r="BU193" s="15" t="s">
        <v>619</v>
      </c>
      <c r="BV193" s="18">
        <v>41317</v>
      </c>
    </row>
    <row r="194" spans="2:74" ht="51.75">
      <c r="B194" s="14"/>
      <c r="C194" s="15"/>
      <c r="D194" s="16"/>
      <c r="E194" s="15"/>
      <c r="F194" s="16"/>
      <c r="G194" s="16"/>
      <c r="H194" s="16"/>
      <c r="I194" s="17"/>
      <c r="J194" s="16"/>
      <c r="K194" s="15"/>
      <c r="L194" s="15"/>
      <c r="M194" s="16"/>
      <c r="N194" s="16"/>
      <c r="O194" s="15"/>
      <c r="P194" s="15"/>
      <c r="Q194" s="18"/>
      <c r="V194" s="96">
        <v>9731</v>
      </c>
      <c r="W194" s="97" t="s">
        <v>228</v>
      </c>
      <c r="X194" s="98">
        <v>3</v>
      </c>
      <c r="Y194" s="97" t="s">
        <v>49</v>
      </c>
      <c r="Z194" s="98">
        <v>1</v>
      </c>
      <c r="AA194" s="98">
        <v>1.01E-5</v>
      </c>
      <c r="AB194" s="98">
        <v>1.01E-5</v>
      </c>
      <c r="AC194" s="99" t="s">
        <v>98</v>
      </c>
      <c r="AD194" s="97" t="s">
        <v>66</v>
      </c>
      <c r="AE194" s="97" t="s">
        <v>195</v>
      </c>
      <c r="AF194" s="98">
        <v>8.1</v>
      </c>
      <c r="AG194" s="98">
        <v>2013</v>
      </c>
      <c r="AH194" s="97" t="s">
        <v>7</v>
      </c>
      <c r="AI194" s="97" t="s">
        <v>193</v>
      </c>
      <c r="AJ194" s="100">
        <v>41346</v>
      </c>
      <c r="BG194" s="14">
        <v>9629</v>
      </c>
      <c r="BH194" s="15" t="s">
        <v>840</v>
      </c>
      <c r="BI194" s="16">
        <v>3</v>
      </c>
      <c r="BJ194" s="15" t="s">
        <v>18</v>
      </c>
      <c r="BK194" s="16">
        <v>1</v>
      </c>
      <c r="BL194" s="16">
        <v>1.3699999999999999E-5</v>
      </c>
      <c r="BM194" s="16">
        <v>1.3699999999999999E-5</v>
      </c>
      <c r="BN194" s="17" t="s">
        <v>98</v>
      </c>
      <c r="BO194" s="16">
        <v>1.3699999999999999E-5</v>
      </c>
      <c r="BP194" s="15" t="s">
        <v>53</v>
      </c>
      <c r="BQ194" s="15" t="s">
        <v>761</v>
      </c>
      <c r="BR194" s="16">
        <v>17.7</v>
      </c>
      <c r="BS194" s="16">
        <v>2013</v>
      </c>
      <c r="BT194" s="15" t="s">
        <v>7</v>
      </c>
      <c r="BU194" s="15" t="s">
        <v>758</v>
      </c>
      <c r="BV194" s="18">
        <v>41360</v>
      </c>
    </row>
    <row r="195" spans="2:74" ht="39">
      <c r="B195" s="14"/>
      <c r="C195" s="15"/>
      <c r="D195" s="16"/>
      <c r="E195" s="15"/>
      <c r="F195" s="16"/>
      <c r="G195" s="16"/>
      <c r="H195" s="16"/>
      <c r="I195" s="17"/>
      <c r="J195" s="16"/>
      <c r="K195" s="15"/>
      <c r="L195" s="15"/>
      <c r="M195" s="16"/>
      <c r="N195" s="16"/>
      <c r="O195" s="15"/>
      <c r="P195" s="15"/>
      <c r="Q195" s="18"/>
      <c r="V195" s="96">
        <v>9731</v>
      </c>
      <c r="W195" s="97" t="s">
        <v>228</v>
      </c>
      <c r="X195" s="98">
        <v>3</v>
      </c>
      <c r="Y195" s="97" t="s">
        <v>347</v>
      </c>
      <c r="Z195" s="98">
        <v>1</v>
      </c>
      <c r="AA195" s="98">
        <v>5.5999999999999997E-6</v>
      </c>
      <c r="AB195" s="98">
        <v>5.5999999999999997E-6</v>
      </c>
      <c r="AC195" s="99" t="s">
        <v>98</v>
      </c>
      <c r="AD195" s="97" t="s">
        <v>51</v>
      </c>
      <c r="AE195" s="97" t="s">
        <v>195</v>
      </c>
      <c r="AF195" s="98">
        <v>8.1</v>
      </c>
      <c r="AG195" s="98">
        <v>2013</v>
      </c>
      <c r="AH195" s="97" t="s">
        <v>7</v>
      </c>
      <c r="AI195" s="97" t="s">
        <v>193</v>
      </c>
      <c r="AJ195" s="100">
        <v>41346</v>
      </c>
      <c r="BG195" s="14">
        <v>9758</v>
      </c>
      <c r="BH195" s="15" t="s">
        <v>757</v>
      </c>
      <c r="BI195" s="16">
        <v>2</v>
      </c>
      <c r="BJ195" s="15" t="s">
        <v>18</v>
      </c>
      <c r="BK195" s="16">
        <v>1</v>
      </c>
      <c r="BL195" s="16">
        <v>1.3699999999999999E-5</v>
      </c>
      <c r="BM195" s="16">
        <v>1.3699999999999999E-5</v>
      </c>
      <c r="BN195" s="17" t="s">
        <v>98</v>
      </c>
      <c r="BO195" s="16">
        <v>1.3699999999999999E-5</v>
      </c>
      <c r="BP195" s="15" t="s">
        <v>53</v>
      </c>
      <c r="BQ195" s="15" t="s">
        <v>708</v>
      </c>
      <c r="BR195" s="16">
        <v>10.7</v>
      </c>
      <c r="BS195" s="16">
        <v>2013</v>
      </c>
      <c r="BT195" s="15" t="s">
        <v>31</v>
      </c>
      <c r="BU195" s="15" t="s">
        <v>705</v>
      </c>
      <c r="BV195" s="18">
        <v>41331</v>
      </c>
    </row>
    <row r="196" spans="2:74" ht="39">
      <c r="B196" s="14"/>
      <c r="C196" s="15"/>
      <c r="D196" s="16"/>
      <c r="E196" s="15"/>
      <c r="F196" s="16"/>
      <c r="G196" s="16"/>
      <c r="H196" s="16"/>
      <c r="I196" s="17"/>
      <c r="J196" s="16"/>
      <c r="K196" s="15"/>
      <c r="L196" s="15"/>
      <c r="M196" s="16"/>
      <c r="N196" s="16"/>
      <c r="O196" s="15"/>
      <c r="P196" s="15"/>
      <c r="Q196" s="18"/>
      <c r="V196" s="96">
        <v>9732</v>
      </c>
      <c r="W196" s="97" t="s">
        <v>229</v>
      </c>
      <c r="X196" s="98">
        <v>3</v>
      </c>
      <c r="Y196" s="97" t="s">
        <v>17</v>
      </c>
      <c r="Z196" s="98">
        <v>1</v>
      </c>
      <c r="AA196" s="98">
        <v>2.3999999999999999E-6</v>
      </c>
      <c r="AB196" s="98">
        <v>2.3999999999999999E-6</v>
      </c>
      <c r="AC196" s="99" t="s">
        <v>98</v>
      </c>
      <c r="AD196" s="97" t="s">
        <v>47</v>
      </c>
      <c r="AE196" s="97" t="s">
        <v>195</v>
      </c>
      <c r="AF196" s="98">
        <v>7</v>
      </c>
      <c r="AG196" s="98">
        <v>2013</v>
      </c>
      <c r="AH196" s="97" t="s">
        <v>7</v>
      </c>
      <c r="AI196" s="97" t="s">
        <v>193</v>
      </c>
      <c r="AJ196" s="100">
        <v>41346</v>
      </c>
      <c r="BG196" s="14">
        <v>9800</v>
      </c>
      <c r="BH196" s="15" t="s">
        <v>681</v>
      </c>
      <c r="BI196" s="16">
        <v>2</v>
      </c>
      <c r="BJ196" s="15" t="s">
        <v>18</v>
      </c>
      <c r="BK196" s="16">
        <v>1</v>
      </c>
      <c r="BL196" s="16">
        <v>1.3699999999999999E-5</v>
      </c>
      <c r="BM196" s="16">
        <v>1.3699999999999999E-5</v>
      </c>
      <c r="BN196" s="17" t="s">
        <v>98</v>
      </c>
      <c r="BO196" s="16">
        <v>1.3699999999999999E-5</v>
      </c>
      <c r="BP196" s="15" t="s">
        <v>53</v>
      </c>
      <c r="BQ196" s="15" t="s">
        <v>622</v>
      </c>
      <c r="BR196" s="16">
        <v>10.6</v>
      </c>
      <c r="BS196" s="16">
        <v>2013</v>
      </c>
      <c r="BT196" s="15" t="s">
        <v>31</v>
      </c>
      <c r="BU196" s="15" t="s">
        <v>619</v>
      </c>
      <c r="BV196" s="18">
        <v>41317</v>
      </c>
    </row>
    <row r="197" spans="2:74" ht="39">
      <c r="B197" s="14"/>
      <c r="C197" s="15"/>
      <c r="D197" s="16"/>
      <c r="E197" s="15"/>
      <c r="F197" s="16"/>
      <c r="G197" s="16"/>
      <c r="H197" s="16"/>
      <c r="I197" s="17"/>
      <c r="J197" s="16"/>
      <c r="K197" s="15"/>
      <c r="L197" s="15"/>
      <c r="M197" s="16"/>
      <c r="N197" s="16"/>
      <c r="O197" s="15"/>
      <c r="P197" s="15"/>
      <c r="Q197" s="18"/>
      <c r="V197" s="96">
        <v>9732</v>
      </c>
      <c r="W197" s="97" t="s">
        <v>229</v>
      </c>
      <c r="X197" s="98">
        <v>3</v>
      </c>
      <c r="Y197" s="97" t="s">
        <v>48</v>
      </c>
      <c r="Z197" s="98">
        <v>1</v>
      </c>
      <c r="AA197" s="98">
        <v>2.27E-5</v>
      </c>
      <c r="AB197" s="98">
        <v>2.27E-5</v>
      </c>
      <c r="AC197" s="99" t="s">
        <v>98</v>
      </c>
      <c r="AD197" s="97" t="s">
        <v>48</v>
      </c>
      <c r="AE197" s="97" t="s">
        <v>195</v>
      </c>
      <c r="AF197" s="98">
        <v>7</v>
      </c>
      <c r="AG197" s="98">
        <v>2013</v>
      </c>
      <c r="AH197" s="97" t="s">
        <v>7</v>
      </c>
      <c r="AI197" s="97" t="s">
        <v>193</v>
      </c>
      <c r="AJ197" s="100">
        <v>41346</v>
      </c>
      <c r="BG197" s="14">
        <v>9795</v>
      </c>
      <c r="BH197" s="15" t="s">
        <v>676</v>
      </c>
      <c r="BI197" s="16">
        <v>2</v>
      </c>
      <c r="BJ197" s="15" t="s">
        <v>18</v>
      </c>
      <c r="BK197" s="16">
        <v>2</v>
      </c>
      <c r="BL197" s="16">
        <v>1.3699999999999999E-5</v>
      </c>
      <c r="BM197" s="16">
        <v>2.7399999999999999E-5</v>
      </c>
      <c r="BN197" s="17" t="s">
        <v>98</v>
      </c>
      <c r="BO197" s="16">
        <v>2.7399999999999999E-5</v>
      </c>
      <c r="BP197" s="15" t="s">
        <v>53</v>
      </c>
      <c r="BQ197" s="15" t="s">
        <v>622</v>
      </c>
      <c r="BR197" s="16">
        <v>10.8</v>
      </c>
      <c r="BS197" s="16">
        <v>2013</v>
      </c>
      <c r="BT197" s="15" t="s">
        <v>31</v>
      </c>
      <c r="BU197" s="15" t="s">
        <v>619</v>
      </c>
      <c r="BV197" s="18">
        <v>41317</v>
      </c>
    </row>
    <row r="198" spans="2:74" ht="39">
      <c r="B198" s="14"/>
      <c r="C198" s="15"/>
      <c r="D198" s="16"/>
      <c r="E198" s="15"/>
      <c r="F198" s="16"/>
      <c r="G198" s="16"/>
      <c r="H198" s="16"/>
      <c r="I198" s="17"/>
      <c r="J198" s="16"/>
      <c r="K198" s="15"/>
      <c r="L198" s="15"/>
      <c r="M198" s="16"/>
      <c r="N198" s="16"/>
      <c r="O198" s="15"/>
      <c r="P198" s="15"/>
      <c r="Q198" s="18"/>
      <c r="V198" s="96">
        <v>9732</v>
      </c>
      <c r="W198" s="97" t="s">
        <v>229</v>
      </c>
      <c r="X198" s="98">
        <v>3</v>
      </c>
      <c r="Y198" s="97" t="s">
        <v>347</v>
      </c>
      <c r="Z198" s="98">
        <v>1</v>
      </c>
      <c r="AA198" s="98">
        <v>5.5999999999999997E-6</v>
      </c>
      <c r="AB198" s="98">
        <v>5.5999999999999997E-6</v>
      </c>
      <c r="AC198" s="99" t="s">
        <v>98</v>
      </c>
      <c r="AD198" s="97" t="s">
        <v>51</v>
      </c>
      <c r="AE198" s="97" t="s">
        <v>195</v>
      </c>
      <c r="AF198" s="98">
        <v>7</v>
      </c>
      <c r="AG198" s="98">
        <v>2013</v>
      </c>
      <c r="AH198" s="97" t="s">
        <v>7</v>
      </c>
      <c r="AI198" s="97" t="s">
        <v>193</v>
      </c>
      <c r="AJ198" s="100">
        <v>41346</v>
      </c>
      <c r="BG198" s="14">
        <v>9685</v>
      </c>
      <c r="BH198" s="15" t="s">
        <v>773</v>
      </c>
      <c r="BI198" s="16">
        <v>3</v>
      </c>
      <c r="BJ198" s="15" t="s">
        <v>18</v>
      </c>
      <c r="BK198" s="16">
        <v>1</v>
      </c>
      <c r="BL198" s="16">
        <v>1.3699999999999999E-5</v>
      </c>
      <c r="BM198" s="16">
        <v>1.3699999999999999E-5</v>
      </c>
      <c r="BN198" s="17" t="s">
        <v>98</v>
      </c>
      <c r="BO198" s="16">
        <v>1.3699999999999999E-5</v>
      </c>
      <c r="BP198" s="15" t="s">
        <v>53</v>
      </c>
      <c r="BQ198" s="15" t="s">
        <v>761</v>
      </c>
      <c r="BR198" s="16">
        <v>20.3</v>
      </c>
      <c r="BS198" s="16">
        <v>2013</v>
      </c>
      <c r="BT198" s="15" t="s">
        <v>7</v>
      </c>
      <c r="BU198" s="15" t="s">
        <v>758</v>
      </c>
      <c r="BV198" s="18">
        <v>41346</v>
      </c>
    </row>
    <row r="199" spans="2:74" ht="39">
      <c r="B199" s="14"/>
      <c r="C199" s="15"/>
      <c r="D199" s="16"/>
      <c r="E199" s="15"/>
      <c r="F199" s="16"/>
      <c r="G199" s="16"/>
      <c r="H199" s="16"/>
      <c r="I199" s="17"/>
      <c r="J199" s="16"/>
      <c r="K199" s="15"/>
      <c r="L199" s="15"/>
      <c r="M199" s="16"/>
      <c r="N199" s="16"/>
      <c r="O199" s="15"/>
      <c r="P199" s="15"/>
      <c r="Q199" s="18"/>
      <c r="BG199" s="14">
        <v>9576</v>
      </c>
      <c r="BH199" s="15" t="s">
        <v>815</v>
      </c>
      <c r="BI199" s="16">
        <v>3</v>
      </c>
      <c r="BJ199" s="15" t="s">
        <v>18</v>
      </c>
      <c r="BK199" s="16">
        <v>1</v>
      </c>
      <c r="BL199" s="16">
        <v>1.3699999999999999E-5</v>
      </c>
      <c r="BM199" s="16">
        <v>1.3699999999999999E-5</v>
      </c>
      <c r="BN199" s="17" t="s">
        <v>98</v>
      </c>
      <c r="BO199" s="16">
        <v>1.3699999999999999E-5</v>
      </c>
      <c r="BP199" s="15" t="s">
        <v>53</v>
      </c>
      <c r="BQ199" s="15" t="s">
        <v>761</v>
      </c>
      <c r="BR199" s="16">
        <v>13</v>
      </c>
      <c r="BS199" s="16">
        <v>2013</v>
      </c>
      <c r="BT199" s="15" t="s">
        <v>31</v>
      </c>
      <c r="BU199" s="15" t="s">
        <v>758</v>
      </c>
      <c r="BV199" s="18">
        <v>41346</v>
      </c>
    </row>
    <row r="200" spans="2:74" ht="39">
      <c r="B200" s="14"/>
      <c r="C200" s="15"/>
      <c r="D200" s="16"/>
      <c r="E200" s="15"/>
      <c r="F200" s="16"/>
      <c r="G200" s="16"/>
      <c r="H200" s="16"/>
      <c r="I200" s="17"/>
      <c r="J200" s="16"/>
      <c r="K200" s="15"/>
      <c r="L200" s="15"/>
      <c r="M200" s="16"/>
      <c r="N200" s="16"/>
      <c r="O200" s="15"/>
      <c r="P200" s="15"/>
      <c r="Q200" s="18"/>
      <c r="BG200" s="14">
        <v>9813</v>
      </c>
      <c r="BH200" s="15" t="s">
        <v>694</v>
      </c>
      <c r="BI200" s="16">
        <v>2</v>
      </c>
      <c r="BJ200" s="15" t="s">
        <v>18</v>
      </c>
      <c r="BK200" s="16">
        <v>1</v>
      </c>
      <c r="BL200" s="16">
        <v>1.3699999999999999E-5</v>
      </c>
      <c r="BM200" s="16">
        <v>1.3699999999999999E-5</v>
      </c>
      <c r="BN200" s="17" t="s">
        <v>98</v>
      </c>
      <c r="BO200" s="16">
        <v>1.3699999999999999E-5</v>
      </c>
      <c r="BP200" s="15" t="s">
        <v>53</v>
      </c>
      <c r="BQ200" s="15" t="s">
        <v>645</v>
      </c>
      <c r="BR200" s="16">
        <v>9.1</v>
      </c>
      <c r="BS200" s="16">
        <v>2013</v>
      </c>
      <c r="BT200" s="15" t="s">
        <v>31</v>
      </c>
      <c r="BU200" s="15" t="s">
        <v>642</v>
      </c>
      <c r="BV200" s="18">
        <v>41317</v>
      </c>
    </row>
    <row r="201" spans="2:74" ht="39">
      <c r="B201" s="14"/>
      <c r="C201" s="15"/>
      <c r="D201" s="16"/>
      <c r="E201" s="15"/>
      <c r="F201" s="16"/>
      <c r="G201" s="16"/>
      <c r="H201" s="16"/>
      <c r="I201" s="17"/>
      <c r="J201" s="16"/>
      <c r="K201" s="15"/>
      <c r="L201" s="15"/>
      <c r="M201" s="16"/>
      <c r="N201" s="16"/>
      <c r="O201" s="15"/>
      <c r="P201" s="15"/>
      <c r="Q201" s="18"/>
      <c r="BG201" s="14">
        <v>9676</v>
      </c>
      <c r="BH201" s="15" t="s">
        <v>763</v>
      </c>
      <c r="BI201" s="16">
        <v>3</v>
      </c>
      <c r="BJ201" s="15" t="s">
        <v>18</v>
      </c>
      <c r="BK201" s="16">
        <v>1</v>
      </c>
      <c r="BL201" s="16">
        <v>1.3699999999999999E-5</v>
      </c>
      <c r="BM201" s="16">
        <v>1.3699999999999999E-5</v>
      </c>
      <c r="BN201" s="17" t="s">
        <v>98</v>
      </c>
      <c r="BO201" s="16">
        <v>1.3699999999999999E-5</v>
      </c>
      <c r="BP201" s="15" t="s">
        <v>53</v>
      </c>
      <c r="BQ201" s="15" t="s">
        <v>761</v>
      </c>
      <c r="BR201" s="16">
        <v>19</v>
      </c>
      <c r="BS201" s="16">
        <v>2013</v>
      </c>
      <c r="BT201" s="15" t="s">
        <v>7</v>
      </c>
      <c r="BU201" s="15" t="s">
        <v>758</v>
      </c>
      <c r="BV201" s="18">
        <v>41346</v>
      </c>
    </row>
    <row r="202" spans="2:74" ht="39">
      <c r="B202" s="14"/>
      <c r="C202" s="15"/>
      <c r="D202" s="16"/>
      <c r="E202" s="15"/>
      <c r="F202" s="16"/>
      <c r="G202" s="16"/>
      <c r="H202" s="16"/>
      <c r="I202" s="17"/>
      <c r="J202" s="16"/>
      <c r="K202" s="15"/>
      <c r="L202" s="15"/>
      <c r="M202" s="16"/>
      <c r="N202" s="16"/>
      <c r="O202" s="15"/>
      <c r="P202" s="15"/>
      <c r="Q202" s="18"/>
      <c r="BG202" s="14">
        <v>9791</v>
      </c>
      <c r="BH202" s="15" t="s">
        <v>672</v>
      </c>
      <c r="BI202" s="16">
        <v>2</v>
      </c>
      <c r="BJ202" s="15" t="s">
        <v>18</v>
      </c>
      <c r="BK202" s="16">
        <v>3</v>
      </c>
      <c r="BL202" s="16">
        <v>1.3699999999999999E-5</v>
      </c>
      <c r="BM202" s="16">
        <v>4.1099999999999996E-5</v>
      </c>
      <c r="BN202" s="17" t="s">
        <v>98</v>
      </c>
      <c r="BO202" s="16">
        <v>4.1099999999999996E-5</v>
      </c>
      <c r="BP202" s="15" t="s">
        <v>53</v>
      </c>
      <c r="BQ202" s="15" t="s">
        <v>622</v>
      </c>
      <c r="BR202" s="16">
        <v>11.2</v>
      </c>
      <c r="BS202" s="16">
        <v>2013</v>
      </c>
      <c r="BT202" s="15" t="s">
        <v>31</v>
      </c>
      <c r="BU202" s="15" t="s">
        <v>619</v>
      </c>
      <c r="BV202" s="18">
        <v>41317</v>
      </c>
    </row>
    <row r="203" spans="2:74" ht="39">
      <c r="B203" s="14"/>
      <c r="C203" s="15"/>
      <c r="D203" s="16"/>
      <c r="E203" s="15"/>
      <c r="F203" s="16"/>
      <c r="G203" s="16"/>
      <c r="H203" s="16"/>
      <c r="I203" s="17"/>
      <c r="J203" s="16"/>
      <c r="K203" s="15"/>
      <c r="L203" s="15"/>
      <c r="M203" s="16"/>
      <c r="N203" s="16"/>
      <c r="O203" s="15"/>
      <c r="P203" s="15"/>
      <c r="Q203" s="18"/>
      <c r="BG203" s="14">
        <v>9790</v>
      </c>
      <c r="BH203" s="15" t="s">
        <v>671</v>
      </c>
      <c r="BI203" s="16">
        <v>2</v>
      </c>
      <c r="BJ203" s="15" t="s">
        <v>18</v>
      </c>
      <c r="BK203" s="16">
        <v>1</v>
      </c>
      <c r="BL203" s="16">
        <v>1.3699999999999999E-5</v>
      </c>
      <c r="BM203" s="16">
        <v>1.3699999999999999E-5</v>
      </c>
      <c r="BN203" s="17" t="s">
        <v>98</v>
      </c>
      <c r="BO203" s="16">
        <v>1.3699999999999999E-5</v>
      </c>
      <c r="BP203" s="15" t="s">
        <v>53</v>
      </c>
      <c r="BQ203" s="15" t="s">
        <v>622</v>
      </c>
      <c r="BR203" s="16">
        <v>11</v>
      </c>
      <c r="BS203" s="16">
        <v>2013</v>
      </c>
      <c r="BT203" s="15" t="s">
        <v>31</v>
      </c>
      <c r="BU203" s="15" t="s">
        <v>619</v>
      </c>
      <c r="BV203" s="18">
        <v>41317</v>
      </c>
    </row>
    <row r="204" spans="2:74" ht="39">
      <c r="B204" s="14"/>
      <c r="C204" s="15"/>
      <c r="D204" s="16"/>
      <c r="E204" s="15"/>
      <c r="F204" s="16"/>
      <c r="G204" s="16"/>
      <c r="H204" s="16"/>
      <c r="I204" s="17"/>
      <c r="J204" s="16"/>
      <c r="K204" s="15"/>
      <c r="L204" s="15"/>
      <c r="M204" s="16"/>
      <c r="N204" s="16"/>
      <c r="O204" s="15"/>
      <c r="P204" s="15"/>
      <c r="Q204" s="18"/>
      <c r="BG204" s="14">
        <v>9639</v>
      </c>
      <c r="BH204" s="15" t="s">
        <v>851</v>
      </c>
      <c r="BI204" s="16">
        <v>3</v>
      </c>
      <c r="BJ204" s="15" t="s">
        <v>18</v>
      </c>
      <c r="BK204" s="16">
        <v>1</v>
      </c>
      <c r="BL204" s="16">
        <v>1.3699999999999999E-5</v>
      </c>
      <c r="BM204" s="16">
        <v>1.3699999999999999E-5</v>
      </c>
      <c r="BN204" s="17" t="s">
        <v>98</v>
      </c>
      <c r="BO204" s="16">
        <v>1.3699999999999999E-5</v>
      </c>
      <c r="BP204" s="15" t="s">
        <v>53</v>
      </c>
      <c r="BQ204" s="15" t="s">
        <v>761</v>
      </c>
      <c r="BR204" s="16">
        <v>20.100000000000001</v>
      </c>
      <c r="BS204" s="16">
        <v>2013</v>
      </c>
      <c r="BT204" s="15" t="s">
        <v>7</v>
      </c>
      <c r="BU204" s="15" t="s">
        <v>758</v>
      </c>
      <c r="BV204" s="18">
        <v>41360</v>
      </c>
    </row>
    <row r="205" spans="2:74" ht="39">
      <c r="B205" s="14"/>
      <c r="C205" s="15"/>
      <c r="D205" s="16"/>
      <c r="E205" s="15"/>
      <c r="F205" s="16"/>
      <c r="G205" s="16"/>
      <c r="H205" s="16"/>
      <c r="I205" s="17"/>
      <c r="J205" s="16"/>
      <c r="K205" s="15"/>
      <c r="L205" s="15"/>
      <c r="M205" s="16"/>
      <c r="N205" s="16"/>
      <c r="O205" s="15"/>
      <c r="P205" s="15"/>
      <c r="Q205" s="18"/>
      <c r="BG205" s="14">
        <v>9804</v>
      </c>
      <c r="BH205" s="15" t="s">
        <v>685</v>
      </c>
      <c r="BI205" s="16">
        <v>2</v>
      </c>
      <c r="BJ205" s="15" t="s">
        <v>18</v>
      </c>
      <c r="BK205" s="16">
        <v>1</v>
      </c>
      <c r="BL205" s="16">
        <v>1.3699999999999999E-5</v>
      </c>
      <c r="BM205" s="16">
        <v>1.3699999999999999E-5</v>
      </c>
      <c r="BN205" s="17" t="s">
        <v>98</v>
      </c>
      <c r="BO205" s="16">
        <v>1.3699999999999999E-5</v>
      </c>
      <c r="BP205" s="15" t="s">
        <v>53</v>
      </c>
      <c r="BQ205" s="15" t="s">
        <v>645</v>
      </c>
      <c r="BR205" s="16">
        <v>13.2</v>
      </c>
      <c r="BS205" s="16">
        <v>2013</v>
      </c>
      <c r="BT205" s="15" t="s">
        <v>31</v>
      </c>
      <c r="BU205" s="15" t="s">
        <v>642</v>
      </c>
      <c r="BV205" s="18">
        <v>41317</v>
      </c>
    </row>
    <row r="206" spans="2:74" ht="39">
      <c r="B206" s="14"/>
      <c r="C206" s="15"/>
      <c r="D206" s="16"/>
      <c r="E206" s="15"/>
      <c r="F206" s="16"/>
      <c r="G206" s="16"/>
      <c r="H206" s="16"/>
      <c r="I206" s="17"/>
      <c r="J206" s="16"/>
      <c r="K206" s="15"/>
      <c r="L206" s="15"/>
      <c r="M206" s="16"/>
      <c r="N206" s="16"/>
      <c r="O206" s="15"/>
      <c r="P206" s="15"/>
      <c r="Q206" s="18"/>
      <c r="BG206" s="14">
        <v>9990</v>
      </c>
      <c r="BH206" s="15" t="s">
        <v>661</v>
      </c>
      <c r="BI206" s="16">
        <v>2</v>
      </c>
      <c r="BJ206" s="15" t="s">
        <v>18</v>
      </c>
      <c r="BK206" s="16">
        <v>1</v>
      </c>
      <c r="BL206" s="16">
        <v>1.3699999999999999E-5</v>
      </c>
      <c r="BM206" s="16">
        <v>1.3699999999999999E-5</v>
      </c>
      <c r="BN206" s="17" t="s">
        <v>98</v>
      </c>
      <c r="BO206" s="16">
        <v>1.3699999999999999E-5</v>
      </c>
      <c r="BP206" s="15" t="s">
        <v>53</v>
      </c>
      <c r="BQ206" s="15" t="s">
        <v>645</v>
      </c>
      <c r="BR206" s="16">
        <v>8.9</v>
      </c>
      <c r="BS206" s="16">
        <v>2013</v>
      </c>
      <c r="BT206" s="15" t="s">
        <v>7</v>
      </c>
      <c r="BU206" s="15" t="s">
        <v>642</v>
      </c>
      <c r="BV206" s="18">
        <v>41317</v>
      </c>
    </row>
    <row r="207" spans="2:74" ht="39">
      <c r="B207" s="14"/>
      <c r="C207" s="15"/>
      <c r="D207" s="16"/>
      <c r="E207" s="15"/>
      <c r="F207" s="16"/>
      <c r="G207" s="16"/>
      <c r="H207" s="16"/>
      <c r="I207" s="17"/>
      <c r="J207" s="16"/>
      <c r="K207" s="15"/>
      <c r="L207" s="15"/>
      <c r="M207" s="16"/>
      <c r="N207" s="16"/>
      <c r="O207" s="15"/>
      <c r="P207" s="15"/>
      <c r="Q207" s="18"/>
      <c r="BG207" s="14">
        <v>9567</v>
      </c>
      <c r="BH207" s="15" t="s">
        <v>806</v>
      </c>
      <c r="BI207" s="16">
        <v>3</v>
      </c>
      <c r="BJ207" s="15" t="s">
        <v>18</v>
      </c>
      <c r="BK207" s="16">
        <v>1</v>
      </c>
      <c r="BL207" s="16">
        <v>1.3699999999999999E-5</v>
      </c>
      <c r="BM207" s="16">
        <v>1.3699999999999999E-5</v>
      </c>
      <c r="BN207" s="17" t="s">
        <v>98</v>
      </c>
      <c r="BO207" s="16">
        <v>1.3699999999999999E-5</v>
      </c>
      <c r="BP207" s="15" t="s">
        <v>53</v>
      </c>
      <c r="BQ207" s="15" t="s">
        <v>761</v>
      </c>
      <c r="BR207" s="16">
        <v>12.8</v>
      </c>
      <c r="BS207" s="16">
        <v>2013</v>
      </c>
      <c r="BT207" s="15" t="s">
        <v>31</v>
      </c>
      <c r="BU207" s="15" t="s">
        <v>758</v>
      </c>
      <c r="BV207" s="18">
        <v>41346</v>
      </c>
    </row>
    <row r="208" spans="2:74" ht="39">
      <c r="B208" s="14"/>
      <c r="C208" s="15"/>
      <c r="D208" s="16"/>
      <c r="E208" s="15"/>
      <c r="F208" s="16"/>
      <c r="G208" s="16"/>
      <c r="H208" s="16"/>
      <c r="I208" s="17"/>
      <c r="J208" s="16"/>
      <c r="K208" s="15"/>
      <c r="L208" s="15"/>
      <c r="M208" s="16"/>
      <c r="N208" s="16"/>
      <c r="O208" s="15"/>
      <c r="P208" s="15"/>
      <c r="Q208" s="18"/>
      <c r="BG208" s="14">
        <v>9807</v>
      </c>
      <c r="BH208" s="15" t="s">
        <v>688</v>
      </c>
      <c r="BI208" s="16">
        <v>2</v>
      </c>
      <c r="BJ208" s="15" t="s">
        <v>18</v>
      </c>
      <c r="BK208" s="16">
        <v>2</v>
      </c>
      <c r="BL208" s="16">
        <v>1.3699999999999999E-5</v>
      </c>
      <c r="BM208" s="16">
        <v>2.7399999999999999E-5</v>
      </c>
      <c r="BN208" s="17" t="s">
        <v>98</v>
      </c>
      <c r="BO208" s="16">
        <v>2.7399999999999999E-5</v>
      </c>
      <c r="BP208" s="15" t="s">
        <v>53</v>
      </c>
      <c r="BQ208" s="15" t="s">
        <v>645</v>
      </c>
      <c r="BR208" s="16">
        <v>10.8</v>
      </c>
      <c r="BS208" s="16">
        <v>2013</v>
      </c>
      <c r="BT208" s="15" t="s">
        <v>31</v>
      </c>
      <c r="BU208" s="15" t="s">
        <v>642</v>
      </c>
      <c r="BV208" s="18">
        <v>41317</v>
      </c>
    </row>
    <row r="209" spans="2:74" ht="39">
      <c r="B209" s="14"/>
      <c r="C209" s="15"/>
      <c r="D209" s="16"/>
      <c r="E209" s="15"/>
      <c r="F209" s="16"/>
      <c r="G209" s="16"/>
      <c r="H209" s="16"/>
      <c r="I209" s="17"/>
      <c r="J209" s="16"/>
      <c r="K209" s="15"/>
      <c r="L209" s="15"/>
      <c r="M209" s="16"/>
      <c r="N209" s="16"/>
      <c r="O209" s="15"/>
      <c r="P209" s="15"/>
      <c r="Q209" s="18"/>
      <c r="BG209" s="14">
        <v>9805</v>
      </c>
      <c r="BH209" s="15" t="s">
        <v>686</v>
      </c>
      <c r="BI209" s="16">
        <v>2</v>
      </c>
      <c r="BJ209" s="15" t="s">
        <v>18</v>
      </c>
      <c r="BK209" s="16">
        <v>1</v>
      </c>
      <c r="BL209" s="16">
        <v>1.3699999999999999E-5</v>
      </c>
      <c r="BM209" s="16">
        <v>1.3699999999999999E-5</v>
      </c>
      <c r="BN209" s="17" t="s">
        <v>98</v>
      </c>
      <c r="BO209" s="16">
        <v>1.3699999999999999E-5</v>
      </c>
      <c r="BP209" s="15" t="s">
        <v>53</v>
      </c>
      <c r="BQ209" s="15" t="s">
        <v>645</v>
      </c>
      <c r="BR209" s="16">
        <v>10.7</v>
      </c>
      <c r="BS209" s="16">
        <v>2013</v>
      </c>
      <c r="BT209" s="15" t="s">
        <v>31</v>
      </c>
      <c r="BU209" s="15" t="s">
        <v>642</v>
      </c>
      <c r="BV209" s="18">
        <v>41317</v>
      </c>
    </row>
    <row r="210" spans="2:74" ht="39">
      <c r="B210" s="14"/>
      <c r="C210" s="15"/>
      <c r="D210" s="16"/>
      <c r="E210" s="15"/>
      <c r="F210" s="16"/>
      <c r="G210" s="16"/>
      <c r="H210" s="16"/>
      <c r="I210" s="17"/>
      <c r="J210" s="16"/>
      <c r="K210" s="15"/>
      <c r="L210" s="15"/>
      <c r="M210" s="16"/>
      <c r="N210" s="16"/>
      <c r="O210" s="15"/>
      <c r="P210" s="15"/>
      <c r="Q210" s="18"/>
      <c r="BG210" s="14">
        <v>9793</v>
      </c>
      <c r="BH210" s="15" t="s">
        <v>674</v>
      </c>
      <c r="BI210" s="16">
        <v>2</v>
      </c>
      <c r="BJ210" s="15" t="s">
        <v>18</v>
      </c>
      <c r="BK210" s="16">
        <v>1</v>
      </c>
      <c r="BL210" s="16">
        <v>1.3699999999999999E-5</v>
      </c>
      <c r="BM210" s="16">
        <v>1.3699999999999999E-5</v>
      </c>
      <c r="BN210" s="17" t="s">
        <v>98</v>
      </c>
      <c r="BO210" s="16">
        <v>1.3699999999999999E-5</v>
      </c>
      <c r="BP210" s="15" t="s">
        <v>53</v>
      </c>
      <c r="BQ210" s="15" t="s">
        <v>622</v>
      </c>
      <c r="BR210" s="16">
        <v>10</v>
      </c>
      <c r="BS210" s="16">
        <v>2013</v>
      </c>
      <c r="BT210" s="15" t="s">
        <v>31</v>
      </c>
      <c r="BU210" s="15" t="s">
        <v>619</v>
      </c>
      <c r="BV210" s="18">
        <v>41317</v>
      </c>
    </row>
    <row r="211" spans="2:74" ht="39">
      <c r="B211" s="14"/>
      <c r="C211" s="15"/>
      <c r="D211" s="16"/>
      <c r="E211" s="15"/>
      <c r="F211" s="16"/>
      <c r="G211" s="16"/>
      <c r="H211" s="16"/>
      <c r="I211" s="17"/>
      <c r="J211" s="16"/>
      <c r="K211" s="15"/>
      <c r="L211" s="15"/>
      <c r="M211" s="16"/>
      <c r="N211" s="16"/>
      <c r="O211" s="15"/>
      <c r="P211" s="15"/>
      <c r="Q211" s="18"/>
      <c r="BG211" s="14">
        <v>9913</v>
      </c>
      <c r="BH211" s="15" t="s">
        <v>717</v>
      </c>
      <c r="BI211" s="16">
        <v>2</v>
      </c>
      <c r="BJ211" s="15" t="s">
        <v>18</v>
      </c>
      <c r="BK211" s="16">
        <v>2</v>
      </c>
      <c r="BL211" s="16">
        <v>1.3699999999999999E-5</v>
      </c>
      <c r="BM211" s="16">
        <v>2.7399999999999999E-5</v>
      </c>
      <c r="BN211" s="17" t="s">
        <v>98</v>
      </c>
      <c r="BO211" s="16">
        <v>2.7399999999999999E-5</v>
      </c>
      <c r="BP211" s="15" t="s">
        <v>53</v>
      </c>
      <c r="BQ211" s="15" t="s">
        <v>708</v>
      </c>
      <c r="BR211" s="16">
        <v>8.3000000000000007</v>
      </c>
      <c r="BS211" s="16">
        <v>2013</v>
      </c>
      <c r="BT211" s="15" t="s">
        <v>7</v>
      </c>
      <c r="BU211" s="15" t="s">
        <v>705</v>
      </c>
      <c r="BV211" s="18">
        <v>41331</v>
      </c>
    </row>
    <row r="212" spans="2:74" ht="39">
      <c r="B212" s="14"/>
      <c r="C212" s="15"/>
      <c r="D212" s="16"/>
      <c r="E212" s="15"/>
      <c r="F212" s="16"/>
      <c r="G212" s="16"/>
      <c r="H212" s="16"/>
      <c r="I212" s="17"/>
      <c r="J212" s="16"/>
      <c r="K212" s="15"/>
      <c r="L212" s="15"/>
      <c r="M212" s="16"/>
      <c r="N212" s="16"/>
      <c r="O212" s="15"/>
      <c r="P212" s="15"/>
      <c r="Q212" s="18"/>
      <c r="BG212" s="14">
        <v>9956</v>
      </c>
      <c r="BH212" s="15" t="s">
        <v>624</v>
      </c>
      <c r="BI212" s="16">
        <v>2</v>
      </c>
      <c r="BJ212" s="15" t="s">
        <v>18</v>
      </c>
      <c r="BK212" s="16">
        <v>1</v>
      </c>
      <c r="BL212" s="16">
        <v>1.3699999999999999E-5</v>
      </c>
      <c r="BM212" s="16">
        <v>1.3699999999999999E-5</v>
      </c>
      <c r="BN212" s="17" t="s">
        <v>98</v>
      </c>
      <c r="BO212" s="16">
        <v>1.3699999999999999E-5</v>
      </c>
      <c r="BP212" s="15" t="s">
        <v>53</v>
      </c>
      <c r="BQ212" s="15" t="s">
        <v>622</v>
      </c>
      <c r="BR212" s="16">
        <v>7.3</v>
      </c>
      <c r="BS212" s="16">
        <v>2013</v>
      </c>
      <c r="BT212" s="15" t="s">
        <v>7</v>
      </c>
      <c r="BU212" s="15" t="s">
        <v>619</v>
      </c>
      <c r="BV212" s="18">
        <v>41317</v>
      </c>
    </row>
    <row r="213" spans="2:74" ht="39">
      <c r="B213" s="14"/>
      <c r="C213" s="15"/>
      <c r="D213" s="16"/>
      <c r="E213" s="15"/>
      <c r="F213" s="16"/>
      <c r="G213" s="16"/>
      <c r="H213" s="16"/>
      <c r="I213" s="17"/>
      <c r="J213" s="16"/>
      <c r="K213" s="15"/>
      <c r="L213" s="15"/>
      <c r="M213" s="16"/>
      <c r="N213" s="16"/>
      <c r="O213" s="15"/>
      <c r="P213" s="15"/>
      <c r="Q213" s="18"/>
      <c r="BG213" s="14">
        <v>9955</v>
      </c>
      <c r="BH213" s="15" t="s">
        <v>623</v>
      </c>
      <c r="BI213" s="16">
        <v>2</v>
      </c>
      <c r="BJ213" s="15" t="s">
        <v>18</v>
      </c>
      <c r="BK213" s="16">
        <v>1</v>
      </c>
      <c r="BL213" s="16">
        <v>1.3699999999999999E-5</v>
      </c>
      <c r="BM213" s="16">
        <v>1.3699999999999999E-5</v>
      </c>
      <c r="BN213" s="17" t="s">
        <v>98</v>
      </c>
      <c r="BO213" s="16">
        <v>1.3699999999999999E-5</v>
      </c>
      <c r="BP213" s="15" t="s">
        <v>53</v>
      </c>
      <c r="BQ213" s="15" t="s">
        <v>622</v>
      </c>
      <c r="BR213" s="16">
        <v>7.9</v>
      </c>
      <c r="BS213" s="16">
        <v>2013</v>
      </c>
      <c r="BT213" s="15" t="s">
        <v>7</v>
      </c>
      <c r="BU213" s="15" t="s">
        <v>619</v>
      </c>
      <c r="BV213" s="18">
        <v>41317</v>
      </c>
    </row>
    <row r="214" spans="2:74" ht="39">
      <c r="B214" s="14"/>
      <c r="C214" s="15"/>
      <c r="D214" s="16"/>
      <c r="E214" s="15"/>
      <c r="F214" s="16"/>
      <c r="G214" s="16"/>
      <c r="H214" s="16"/>
      <c r="I214" s="17"/>
      <c r="J214" s="16"/>
      <c r="K214" s="15"/>
      <c r="L214" s="15"/>
      <c r="M214" s="16"/>
      <c r="N214" s="16"/>
      <c r="O214" s="15"/>
      <c r="P214" s="15"/>
      <c r="Q214" s="18"/>
      <c r="BG214" s="14">
        <v>9686</v>
      </c>
      <c r="BH214" s="15" t="s">
        <v>774</v>
      </c>
      <c r="BI214" s="16">
        <v>3</v>
      </c>
      <c r="BJ214" s="15" t="s">
        <v>18</v>
      </c>
      <c r="BK214" s="16">
        <v>1</v>
      </c>
      <c r="BL214" s="16">
        <v>1.3699999999999999E-5</v>
      </c>
      <c r="BM214" s="16">
        <v>1.3699999999999999E-5</v>
      </c>
      <c r="BN214" s="17" t="s">
        <v>98</v>
      </c>
      <c r="BO214" s="16">
        <v>1.3699999999999999E-5</v>
      </c>
      <c r="BP214" s="15" t="s">
        <v>53</v>
      </c>
      <c r="BQ214" s="15" t="s">
        <v>761</v>
      </c>
      <c r="BR214" s="16">
        <v>21</v>
      </c>
      <c r="BS214" s="16">
        <v>2013</v>
      </c>
      <c r="BT214" s="15" t="s">
        <v>7</v>
      </c>
      <c r="BU214" s="15" t="s">
        <v>758</v>
      </c>
      <c r="BV214" s="18">
        <v>41346</v>
      </c>
    </row>
    <row r="215" spans="2:74" ht="39">
      <c r="B215" s="14"/>
      <c r="C215" s="15"/>
      <c r="D215" s="16"/>
      <c r="E215" s="15"/>
      <c r="F215" s="16"/>
      <c r="G215" s="16"/>
      <c r="H215" s="16"/>
      <c r="I215" s="17"/>
      <c r="J215" s="16"/>
      <c r="K215" s="15"/>
      <c r="L215" s="15"/>
      <c r="M215" s="16"/>
      <c r="N215" s="16"/>
      <c r="O215" s="15"/>
      <c r="P215" s="15"/>
      <c r="Q215" s="18"/>
      <c r="BG215" s="14">
        <v>9958</v>
      </c>
      <c r="BH215" s="15" t="s">
        <v>626</v>
      </c>
      <c r="BI215" s="16">
        <v>2</v>
      </c>
      <c r="BJ215" s="15" t="s">
        <v>18</v>
      </c>
      <c r="BK215" s="16">
        <v>1</v>
      </c>
      <c r="BL215" s="16">
        <v>1.3699999999999999E-5</v>
      </c>
      <c r="BM215" s="16">
        <v>1.3699999999999999E-5</v>
      </c>
      <c r="BN215" s="17" t="s">
        <v>98</v>
      </c>
      <c r="BO215" s="16">
        <v>1.3699999999999999E-5</v>
      </c>
      <c r="BP215" s="15" t="s">
        <v>53</v>
      </c>
      <c r="BQ215" s="15" t="s">
        <v>622</v>
      </c>
      <c r="BR215" s="16">
        <v>8</v>
      </c>
      <c r="BS215" s="16">
        <v>2013</v>
      </c>
      <c r="BT215" s="15" t="s">
        <v>7</v>
      </c>
      <c r="BU215" s="15" t="s">
        <v>619</v>
      </c>
      <c r="BV215" s="18">
        <v>41317</v>
      </c>
    </row>
    <row r="216" spans="2:74" ht="39">
      <c r="B216" s="14"/>
      <c r="C216" s="15"/>
      <c r="D216" s="16"/>
      <c r="E216" s="15"/>
      <c r="F216" s="16"/>
      <c r="G216" s="16"/>
      <c r="H216" s="16"/>
      <c r="I216" s="17"/>
      <c r="J216" s="16"/>
      <c r="K216" s="15"/>
      <c r="L216" s="15"/>
      <c r="M216" s="16"/>
      <c r="N216" s="16"/>
      <c r="O216" s="15"/>
      <c r="P216" s="15"/>
      <c r="Q216" s="18"/>
      <c r="BG216" s="14">
        <v>9809</v>
      </c>
      <c r="BH216" s="15" t="s">
        <v>690</v>
      </c>
      <c r="BI216" s="16">
        <v>2</v>
      </c>
      <c r="BJ216" s="15" t="s">
        <v>18</v>
      </c>
      <c r="BK216" s="16">
        <v>1</v>
      </c>
      <c r="BL216" s="16">
        <v>1.3699999999999999E-5</v>
      </c>
      <c r="BM216" s="16">
        <v>1.3699999999999999E-5</v>
      </c>
      <c r="BN216" s="17" t="s">
        <v>98</v>
      </c>
      <c r="BO216" s="16">
        <v>1.3699999999999999E-5</v>
      </c>
      <c r="BP216" s="15" t="s">
        <v>53</v>
      </c>
      <c r="BQ216" s="15" t="s">
        <v>645</v>
      </c>
      <c r="BR216" s="16">
        <v>10.199999999999999</v>
      </c>
      <c r="BS216" s="16">
        <v>2013</v>
      </c>
      <c r="BT216" s="15" t="s">
        <v>31</v>
      </c>
      <c r="BU216" s="15" t="s">
        <v>642</v>
      </c>
      <c r="BV216" s="18">
        <v>41317</v>
      </c>
    </row>
    <row r="217" spans="2:74" ht="39">
      <c r="B217" s="14"/>
      <c r="C217" s="15"/>
      <c r="D217" s="16"/>
      <c r="E217" s="15"/>
      <c r="F217" s="16"/>
      <c r="G217" s="16"/>
      <c r="H217" s="16"/>
      <c r="I217" s="17"/>
      <c r="J217" s="16"/>
      <c r="K217" s="15"/>
      <c r="L217" s="15"/>
      <c r="M217" s="16"/>
      <c r="N217" s="16"/>
      <c r="O217" s="15"/>
      <c r="P217" s="15"/>
      <c r="Q217" s="18"/>
      <c r="BG217" s="14">
        <v>9745</v>
      </c>
      <c r="BH217" s="15" t="s">
        <v>744</v>
      </c>
      <c r="BI217" s="16">
        <v>2</v>
      </c>
      <c r="BJ217" s="15" t="s">
        <v>18</v>
      </c>
      <c r="BK217" s="16">
        <v>1</v>
      </c>
      <c r="BL217" s="16">
        <v>1.3699999999999999E-5</v>
      </c>
      <c r="BM217" s="16">
        <v>1.3699999999999999E-5</v>
      </c>
      <c r="BN217" s="17" t="s">
        <v>98</v>
      </c>
      <c r="BO217" s="16">
        <v>1.3699999999999999E-5</v>
      </c>
      <c r="BP217" s="15" t="s">
        <v>53</v>
      </c>
      <c r="BQ217" s="15" t="s">
        <v>708</v>
      </c>
      <c r="BR217" s="16">
        <v>12.7</v>
      </c>
      <c r="BS217" s="16">
        <v>2013</v>
      </c>
      <c r="BT217" s="15" t="s">
        <v>31</v>
      </c>
      <c r="BU217" s="15" t="s">
        <v>705</v>
      </c>
      <c r="BV217" s="18">
        <v>41331</v>
      </c>
    </row>
    <row r="218" spans="2:74" ht="39">
      <c r="B218" s="14"/>
      <c r="C218" s="15"/>
      <c r="D218" s="16"/>
      <c r="E218" s="15"/>
      <c r="F218" s="16"/>
      <c r="G218" s="16"/>
      <c r="H218" s="16"/>
      <c r="I218" s="17"/>
      <c r="J218" s="16"/>
      <c r="K218" s="15"/>
      <c r="L218" s="15"/>
      <c r="M218" s="16"/>
      <c r="N218" s="16"/>
      <c r="O218" s="15"/>
      <c r="P218" s="15"/>
      <c r="Q218" s="18"/>
      <c r="BG218" s="14">
        <v>9966</v>
      </c>
      <c r="BH218" s="15" t="s">
        <v>634</v>
      </c>
      <c r="BI218" s="16">
        <v>2</v>
      </c>
      <c r="BJ218" s="15" t="s">
        <v>18</v>
      </c>
      <c r="BK218" s="16">
        <v>1</v>
      </c>
      <c r="BL218" s="16">
        <v>1.3699999999999999E-5</v>
      </c>
      <c r="BM218" s="16">
        <v>1.3699999999999999E-5</v>
      </c>
      <c r="BN218" s="17" t="s">
        <v>98</v>
      </c>
      <c r="BO218" s="16">
        <v>1.3699999999999999E-5</v>
      </c>
      <c r="BP218" s="15" t="s">
        <v>53</v>
      </c>
      <c r="BQ218" s="15" t="s">
        <v>622</v>
      </c>
      <c r="BR218" s="16">
        <v>8.1999999999999993</v>
      </c>
      <c r="BS218" s="16">
        <v>2013</v>
      </c>
      <c r="BT218" s="15" t="s">
        <v>7</v>
      </c>
      <c r="BU218" s="15" t="s">
        <v>619</v>
      </c>
      <c r="BV218" s="18">
        <v>41317</v>
      </c>
    </row>
    <row r="219" spans="2:74" ht="39">
      <c r="B219" s="14"/>
      <c r="C219" s="15"/>
      <c r="D219" s="16"/>
      <c r="E219" s="15"/>
      <c r="F219" s="16"/>
      <c r="G219" s="16"/>
      <c r="H219" s="16"/>
      <c r="I219" s="17"/>
      <c r="J219" s="16"/>
      <c r="K219" s="15"/>
      <c r="L219" s="15"/>
      <c r="M219" s="16"/>
      <c r="N219" s="16"/>
      <c r="O219" s="15"/>
      <c r="P219" s="15"/>
      <c r="Q219" s="18"/>
      <c r="BG219" s="14">
        <v>9967</v>
      </c>
      <c r="BH219" s="15" t="s">
        <v>635</v>
      </c>
      <c r="BI219" s="16">
        <v>2</v>
      </c>
      <c r="BJ219" s="15" t="s">
        <v>18</v>
      </c>
      <c r="BK219" s="16">
        <v>1</v>
      </c>
      <c r="BL219" s="16">
        <v>1.3699999999999999E-5</v>
      </c>
      <c r="BM219" s="16">
        <v>1.3699999999999999E-5</v>
      </c>
      <c r="BN219" s="17" t="s">
        <v>98</v>
      </c>
      <c r="BO219" s="16">
        <v>1.3699999999999999E-5</v>
      </c>
      <c r="BP219" s="15" t="s">
        <v>53</v>
      </c>
      <c r="BQ219" s="15" t="s">
        <v>622</v>
      </c>
      <c r="BR219" s="16">
        <v>7.6</v>
      </c>
      <c r="BS219" s="16">
        <v>2013</v>
      </c>
      <c r="BT219" s="15" t="s">
        <v>7</v>
      </c>
      <c r="BU219" s="15" t="s">
        <v>619</v>
      </c>
      <c r="BV219" s="18">
        <v>41317</v>
      </c>
    </row>
    <row r="220" spans="2:74" ht="39">
      <c r="B220" s="14"/>
      <c r="C220" s="15"/>
      <c r="D220" s="16"/>
      <c r="E220" s="15"/>
      <c r="F220" s="16"/>
      <c r="G220" s="16"/>
      <c r="H220" s="16"/>
      <c r="I220" s="17"/>
      <c r="J220" s="16"/>
      <c r="K220" s="15"/>
      <c r="L220" s="15"/>
      <c r="M220" s="16"/>
      <c r="N220" s="16"/>
      <c r="O220" s="15"/>
      <c r="P220" s="15"/>
      <c r="Q220" s="18"/>
      <c r="BG220" s="14">
        <v>9968</v>
      </c>
      <c r="BH220" s="15" t="s">
        <v>636</v>
      </c>
      <c r="BI220" s="16">
        <v>2</v>
      </c>
      <c r="BJ220" s="15" t="s">
        <v>18</v>
      </c>
      <c r="BK220" s="16">
        <v>3</v>
      </c>
      <c r="BL220" s="16">
        <v>1.3699999999999999E-5</v>
      </c>
      <c r="BM220" s="16">
        <v>4.1099999999999996E-5</v>
      </c>
      <c r="BN220" s="17" t="s">
        <v>98</v>
      </c>
      <c r="BO220" s="16">
        <v>4.1099999999999996E-5</v>
      </c>
      <c r="BP220" s="15" t="s">
        <v>53</v>
      </c>
      <c r="BQ220" s="15" t="s">
        <v>622</v>
      </c>
      <c r="BR220" s="16">
        <v>7.4</v>
      </c>
      <c r="BS220" s="16">
        <v>2013</v>
      </c>
      <c r="BT220" s="15" t="s">
        <v>7</v>
      </c>
      <c r="BU220" s="15" t="s">
        <v>619</v>
      </c>
      <c r="BV220" s="18">
        <v>41317</v>
      </c>
    </row>
    <row r="221" spans="2:74" ht="39">
      <c r="B221" s="14"/>
      <c r="C221" s="15"/>
      <c r="D221" s="16"/>
      <c r="E221" s="15"/>
      <c r="F221" s="16"/>
      <c r="G221" s="16"/>
      <c r="H221" s="16"/>
      <c r="I221" s="17"/>
      <c r="J221" s="16"/>
      <c r="K221" s="15"/>
      <c r="L221" s="15"/>
      <c r="M221" s="16"/>
      <c r="N221" s="16"/>
      <c r="O221" s="15"/>
      <c r="P221" s="15"/>
      <c r="Q221" s="18"/>
      <c r="BG221" s="14">
        <v>9957</v>
      </c>
      <c r="BH221" s="15" t="s">
        <v>625</v>
      </c>
      <c r="BI221" s="16">
        <v>2</v>
      </c>
      <c r="BJ221" s="15" t="s">
        <v>18</v>
      </c>
      <c r="BK221" s="16">
        <v>1</v>
      </c>
      <c r="BL221" s="16">
        <v>1.3699999999999999E-5</v>
      </c>
      <c r="BM221" s="16">
        <v>1.3699999999999999E-5</v>
      </c>
      <c r="BN221" s="17" t="s">
        <v>98</v>
      </c>
      <c r="BO221" s="16">
        <v>1.3699999999999999E-5</v>
      </c>
      <c r="BP221" s="15" t="s">
        <v>53</v>
      </c>
      <c r="BQ221" s="15" t="s">
        <v>622</v>
      </c>
      <c r="BR221" s="16">
        <v>8.1</v>
      </c>
      <c r="BS221" s="16">
        <v>2013</v>
      </c>
      <c r="BT221" s="15" t="s">
        <v>7</v>
      </c>
      <c r="BU221" s="15" t="s">
        <v>619</v>
      </c>
      <c r="BV221" s="18">
        <v>41317</v>
      </c>
    </row>
    <row r="222" spans="2:74" ht="39">
      <c r="B222" s="14"/>
      <c r="C222" s="15"/>
      <c r="D222" s="16"/>
      <c r="E222" s="15"/>
      <c r="F222" s="16"/>
      <c r="G222" s="16"/>
      <c r="H222" s="16"/>
      <c r="I222" s="17"/>
      <c r="J222" s="16"/>
      <c r="K222" s="15"/>
      <c r="L222" s="15"/>
      <c r="M222" s="16"/>
      <c r="N222" s="16"/>
      <c r="O222" s="15"/>
      <c r="P222" s="15"/>
      <c r="Q222" s="18"/>
      <c r="BG222" s="14">
        <v>9744</v>
      </c>
      <c r="BH222" s="15" t="s">
        <v>743</v>
      </c>
      <c r="BI222" s="16">
        <v>2</v>
      </c>
      <c r="BJ222" s="15" t="s">
        <v>18</v>
      </c>
      <c r="BK222" s="16">
        <v>1</v>
      </c>
      <c r="BL222" s="16">
        <v>1.3699999999999999E-5</v>
      </c>
      <c r="BM222" s="16">
        <v>1.3699999999999999E-5</v>
      </c>
      <c r="BN222" s="17" t="s">
        <v>98</v>
      </c>
      <c r="BO222" s="16">
        <v>1.3699999999999999E-5</v>
      </c>
      <c r="BP222" s="15" t="s">
        <v>53</v>
      </c>
      <c r="BQ222" s="15" t="s">
        <v>708</v>
      </c>
      <c r="BR222" s="16">
        <v>10.1</v>
      </c>
      <c r="BS222" s="16">
        <v>2013</v>
      </c>
      <c r="BT222" s="15" t="s">
        <v>31</v>
      </c>
      <c r="BU222" s="15" t="s">
        <v>705</v>
      </c>
      <c r="BV222" s="18">
        <v>41331</v>
      </c>
    </row>
    <row r="223" spans="2:74" ht="39">
      <c r="B223" s="14"/>
      <c r="C223" s="15"/>
      <c r="D223" s="16"/>
      <c r="E223" s="15"/>
      <c r="F223" s="16"/>
      <c r="G223" s="16"/>
      <c r="H223" s="16"/>
      <c r="I223" s="17"/>
      <c r="J223" s="16"/>
      <c r="K223" s="15"/>
      <c r="L223" s="15"/>
      <c r="M223" s="16"/>
      <c r="N223" s="16"/>
      <c r="O223" s="15"/>
      <c r="P223" s="15"/>
      <c r="Q223" s="18"/>
      <c r="BG223" s="14">
        <v>9752</v>
      </c>
      <c r="BH223" s="15" t="s">
        <v>751</v>
      </c>
      <c r="BI223" s="16">
        <v>2</v>
      </c>
      <c r="BJ223" s="15" t="s">
        <v>18</v>
      </c>
      <c r="BK223" s="16">
        <v>1</v>
      </c>
      <c r="BL223" s="16">
        <v>1.3699999999999999E-5</v>
      </c>
      <c r="BM223" s="16">
        <v>1.3699999999999999E-5</v>
      </c>
      <c r="BN223" s="17" t="s">
        <v>98</v>
      </c>
      <c r="BO223" s="16">
        <v>1.3699999999999999E-5</v>
      </c>
      <c r="BP223" s="15" t="s">
        <v>53</v>
      </c>
      <c r="BQ223" s="15" t="s">
        <v>708</v>
      </c>
      <c r="BR223" s="16">
        <v>10.6</v>
      </c>
      <c r="BS223" s="16">
        <v>2013</v>
      </c>
      <c r="BT223" s="15" t="s">
        <v>31</v>
      </c>
      <c r="BU223" s="15" t="s">
        <v>705</v>
      </c>
      <c r="BV223" s="18">
        <v>41331</v>
      </c>
    </row>
    <row r="224" spans="2:74" ht="39">
      <c r="B224" s="14"/>
      <c r="C224" s="15"/>
      <c r="D224" s="16"/>
      <c r="E224" s="15"/>
      <c r="F224" s="16"/>
      <c r="G224" s="16"/>
      <c r="H224" s="16"/>
      <c r="I224" s="17"/>
      <c r="J224" s="16"/>
      <c r="K224" s="15"/>
      <c r="L224" s="15"/>
      <c r="M224" s="16"/>
      <c r="N224" s="16"/>
      <c r="O224" s="15"/>
      <c r="P224" s="15"/>
      <c r="Q224" s="18"/>
      <c r="BG224" s="14">
        <v>9912</v>
      </c>
      <c r="BH224" s="15" t="s">
        <v>716</v>
      </c>
      <c r="BI224" s="16">
        <v>2</v>
      </c>
      <c r="BJ224" s="15" t="s">
        <v>18</v>
      </c>
      <c r="BK224" s="16">
        <v>1</v>
      </c>
      <c r="BL224" s="16">
        <v>1.3699999999999999E-5</v>
      </c>
      <c r="BM224" s="16">
        <v>1.3699999999999999E-5</v>
      </c>
      <c r="BN224" s="17" t="s">
        <v>98</v>
      </c>
      <c r="BO224" s="16">
        <v>1.3699999999999999E-5</v>
      </c>
      <c r="BP224" s="15" t="s">
        <v>53</v>
      </c>
      <c r="BQ224" s="15" t="s">
        <v>708</v>
      </c>
      <c r="BR224" s="16">
        <v>9.9</v>
      </c>
      <c r="BS224" s="16">
        <v>2013</v>
      </c>
      <c r="BT224" s="15" t="s">
        <v>7</v>
      </c>
      <c r="BU224" s="15" t="s">
        <v>705</v>
      </c>
      <c r="BV224" s="18">
        <v>41331</v>
      </c>
    </row>
    <row r="225" spans="2:74" ht="39">
      <c r="B225" s="14"/>
      <c r="C225" s="15"/>
      <c r="D225" s="16"/>
      <c r="E225" s="15"/>
      <c r="F225" s="16"/>
      <c r="G225" s="16"/>
      <c r="H225" s="16"/>
      <c r="I225" s="17"/>
      <c r="J225" s="16"/>
      <c r="K225" s="15"/>
      <c r="L225" s="15"/>
      <c r="M225" s="16"/>
      <c r="N225" s="16"/>
      <c r="O225" s="15"/>
      <c r="P225" s="15"/>
      <c r="Q225" s="18"/>
      <c r="BG225" s="14">
        <v>9973</v>
      </c>
      <c r="BH225" s="15" t="s">
        <v>641</v>
      </c>
      <c r="BI225" s="16">
        <v>2</v>
      </c>
      <c r="BJ225" s="15" t="s">
        <v>18</v>
      </c>
      <c r="BK225" s="16">
        <v>1</v>
      </c>
      <c r="BL225" s="16">
        <v>1.3699999999999999E-5</v>
      </c>
      <c r="BM225" s="16">
        <v>1.3699999999999999E-5</v>
      </c>
      <c r="BN225" s="17" t="s">
        <v>98</v>
      </c>
      <c r="BO225" s="16">
        <v>1.3699999999999999E-5</v>
      </c>
      <c r="BP225" s="15" t="s">
        <v>53</v>
      </c>
      <c r="BQ225" s="15" t="s">
        <v>622</v>
      </c>
      <c r="BR225" s="16">
        <v>7.4</v>
      </c>
      <c r="BS225" s="16">
        <v>2013</v>
      </c>
      <c r="BT225" s="15" t="s">
        <v>7</v>
      </c>
      <c r="BU225" s="15" t="s">
        <v>619</v>
      </c>
      <c r="BV225" s="18">
        <v>41317</v>
      </c>
    </row>
    <row r="226" spans="2:74" ht="39">
      <c r="B226" s="14"/>
      <c r="C226" s="15"/>
      <c r="D226" s="16"/>
      <c r="E226" s="15"/>
      <c r="F226" s="16"/>
      <c r="G226" s="16"/>
      <c r="H226" s="16"/>
      <c r="I226" s="17"/>
      <c r="J226" s="16"/>
      <c r="K226" s="15"/>
      <c r="L226" s="15"/>
      <c r="M226" s="16"/>
      <c r="N226" s="16"/>
      <c r="O226" s="15"/>
      <c r="P226" s="15"/>
      <c r="Q226" s="18"/>
      <c r="BG226" s="14">
        <v>9700</v>
      </c>
      <c r="BH226" s="15" t="s">
        <v>789</v>
      </c>
      <c r="BI226" s="16">
        <v>3</v>
      </c>
      <c r="BJ226" s="15" t="s">
        <v>18</v>
      </c>
      <c r="BK226" s="16">
        <v>2</v>
      </c>
      <c r="BL226" s="16">
        <v>1.3699999999999999E-5</v>
      </c>
      <c r="BM226" s="16">
        <v>2.7399999999999999E-5</v>
      </c>
      <c r="BN226" s="17" t="s">
        <v>98</v>
      </c>
      <c r="BO226" s="16">
        <v>2.7399999999999999E-5</v>
      </c>
      <c r="BP226" s="15" t="s">
        <v>53</v>
      </c>
      <c r="BQ226" s="15" t="s">
        <v>761</v>
      </c>
      <c r="BR226" s="16">
        <v>20.2</v>
      </c>
      <c r="BS226" s="16">
        <v>2013</v>
      </c>
      <c r="BT226" s="15" t="s">
        <v>7</v>
      </c>
      <c r="BU226" s="15" t="s">
        <v>758</v>
      </c>
      <c r="BV226" s="18">
        <v>41346</v>
      </c>
    </row>
    <row r="227" spans="2:74" ht="39">
      <c r="B227" s="14"/>
      <c r="C227" s="15"/>
      <c r="D227" s="16"/>
      <c r="E227" s="15"/>
      <c r="F227" s="16"/>
      <c r="G227" s="16"/>
      <c r="H227" s="16"/>
      <c r="I227" s="17"/>
      <c r="J227" s="16"/>
      <c r="K227" s="15"/>
      <c r="L227" s="15"/>
      <c r="M227" s="16"/>
      <c r="N227" s="16"/>
      <c r="O227" s="15"/>
      <c r="P227" s="15"/>
      <c r="Q227" s="18"/>
      <c r="BG227" s="14">
        <v>9566</v>
      </c>
      <c r="BH227" s="15" t="s">
        <v>805</v>
      </c>
      <c r="BI227" s="16">
        <v>3</v>
      </c>
      <c r="BJ227" s="15" t="s">
        <v>18</v>
      </c>
      <c r="BK227" s="16">
        <v>2</v>
      </c>
      <c r="BL227" s="16">
        <v>1.3699999999999999E-5</v>
      </c>
      <c r="BM227" s="16">
        <v>2.7399999999999999E-5</v>
      </c>
      <c r="BN227" s="17" t="s">
        <v>98</v>
      </c>
      <c r="BO227" s="16">
        <v>2.7399999999999999E-5</v>
      </c>
      <c r="BP227" s="15" t="s">
        <v>53</v>
      </c>
      <c r="BQ227" s="15" t="s">
        <v>761</v>
      </c>
      <c r="BR227" s="16">
        <v>16</v>
      </c>
      <c r="BS227" s="16">
        <v>2013</v>
      </c>
      <c r="BT227" s="15" t="s">
        <v>31</v>
      </c>
      <c r="BU227" s="15" t="s">
        <v>758</v>
      </c>
      <c r="BV227" s="18">
        <v>41346</v>
      </c>
    </row>
    <row r="228" spans="2:74" ht="39">
      <c r="B228" s="14"/>
      <c r="C228" s="15"/>
      <c r="D228" s="16"/>
      <c r="E228" s="15"/>
      <c r="F228" s="16"/>
      <c r="G228" s="16"/>
      <c r="H228" s="16"/>
      <c r="I228" s="17"/>
      <c r="J228" s="16"/>
      <c r="K228" s="15"/>
      <c r="L228" s="15"/>
      <c r="M228" s="16"/>
      <c r="N228" s="16"/>
      <c r="O228" s="15"/>
      <c r="P228" s="15"/>
      <c r="Q228" s="18"/>
      <c r="BG228" s="14">
        <v>9687</v>
      </c>
      <c r="BH228" s="15" t="s">
        <v>775</v>
      </c>
      <c r="BI228" s="16">
        <v>3</v>
      </c>
      <c r="BJ228" s="15" t="s">
        <v>18</v>
      </c>
      <c r="BK228" s="16">
        <v>1</v>
      </c>
      <c r="BL228" s="16">
        <v>1.3699999999999999E-5</v>
      </c>
      <c r="BM228" s="16">
        <v>1.3699999999999999E-5</v>
      </c>
      <c r="BN228" s="17" t="s">
        <v>98</v>
      </c>
      <c r="BO228" s="16">
        <v>1.3699999999999999E-5</v>
      </c>
      <c r="BP228" s="15" t="s">
        <v>53</v>
      </c>
      <c r="BQ228" s="15" t="s">
        <v>761</v>
      </c>
      <c r="BR228" s="16">
        <v>17.5</v>
      </c>
      <c r="BS228" s="16">
        <v>2013</v>
      </c>
      <c r="BT228" s="15" t="s">
        <v>7</v>
      </c>
      <c r="BU228" s="15" t="s">
        <v>758</v>
      </c>
      <c r="BV228" s="18">
        <v>41346</v>
      </c>
    </row>
    <row r="229" spans="2:74" ht="39">
      <c r="B229" s="14"/>
      <c r="C229" s="15"/>
      <c r="D229" s="16"/>
      <c r="E229" s="15"/>
      <c r="F229" s="16"/>
      <c r="G229" s="16"/>
      <c r="H229" s="16"/>
      <c r="I229" s="17"/>
      <c r="J229" s="16"/>
      <c r="K229" s="15"/>
      <c r="L229" s="15"/>
      <c r="M229" s="16"/>
      <c r="N229" s="16"/>
      <c r="O229" s="15"/>
      <c r="P229" s="15"/>
      <c r="Q229" s="18"/>
      <c r="BG229" s="14">
        <v>9976</v>
      </c>
      <c r="BH229" s="15" t="s">
        <v>647</v>
      </c>
      <c r="BI229" s="16">
        <v>2</v>
      </c>
      <c r="BJ229" s="15" t="s">
        <v>18</v>
      </c>
      <c r="BK229" s="16">
        <v>1</v>
      </c>
      <c r="BL229" s="16">
        <v>1.3699999999999999E-5</v>
      </c>
      <c r="BM229" s="16">
        <v>1.3699999999999999E-5</v>
      </c>
      <c r="BN229" s="17" t="s">
        <v>98</v>
      </c>
      <c r="BO229" s="16">
        <v>1.3699999999999999E-5</v>
      </c>
      <c r="BP229" s="15" t="s">
        <v>53</v>
      </c>
      <c r="BQ229" s="15" t="s">
        <v>645</v>
      </c>
      <c r="BR229" s="16">
        <v>7.6</v>
      </c>
      <c r="BS229" s="16">
        <v>2013</v>
      </c>
      <c r="BT229" s="15" t="s">
        <v>7</v>
      </c>
      <c r="BU229" s="15" t="s">
        <v>642</v>
      </c>
      <c r="BV229" s="18">
        <v>41317</v>
      </c>
    </row>
    <row r="230" spans="2:74" ht="39">
      <c r="B230" s="14"/>
      <c r="C230" s="15"/>
      <c r="D230" s="16"/>
      <c r="E230" s="15"/>
      <c r="F230" s="16"/>
      <c r="G230" s="16"/>
      <c r="H230" s="16"/>
      <c r="I230" s="17"/>
      <c r="J230" s="16"/>
      <c r="K230" s="15"/>
      <c r="L230" s="15"/>
      <c r="M230" s="16"/>
      <c r="N230" s="16"/>
      <c r="O230" s="15"/>
      <c r="P230" s="15"/>
      <c r="Q230" s="18"/>
      <c r="BG230" s="14">
        <v>9980</v>
      </c>
      <c r="BH230" s="15" t="s">
        <v>651</v>
      </c>
      <c r="BI230" s="16">
        <v>2</v>
      </c>
      <c r="BJ230" s="15" t="s">
        <v>18</v>
      </c>
      <c r="BK230" s="16">
        <v>1</v>
      </c>
      <c r="BL230" s="16">
        <v>1.3699999999999999E-5</v>
      </c>
      <c r="BM230" s="16">
        <v>1.3699999999999999E-5</v>
      </c>
      <c r="BN230" s="17" t="s">
        <v>98</v>
      </c>
      <c r="BO230" s="16">
        <v>1.3699999999999999E-5</v>
      </c>
      <c r="BP230" s="15" t="s">
        <v>53</v>
      </c>
      <c r="BQ230" s="15" t="s">
        <v>645</v>
      </c>
      <c r="BR230" s="16">
        <v>7.6</v>
      </c>
      <c r="BS230" s="16">
        <v>2013</v>
      </c>
      <c r="BT230" s="15" t="s">
        <v>7</v>
      </c>
      <c r="BU230" s="15" t="s">
        <v>642</v>
      </c>
      <c r="BV230" s="18">
        <v>41317</v>
      </c>
    </row>
    <row r="231" spans="2:74" ht="39">
      <c r="B231" s="14"/>
      <c r="C231" s="15"/>
      <c r="D231" s="16"/>
      <c r="E231" s="15"/>
      <c r="F231" s="16"/>
      <c r="G231" s="16"/>
      <c r="H231" s="16"/>
      <c r="I231" s="17"/>
      <c r="J231" s="16"/>
      <c r="K231" s="15"/>
      <c r="L231" s="15"/>
      <c r="M231" s="16"/>
      <c r="N231" s="16"/>
      <c r="O231" s="15"/>
      <c r="P231" s="15"/>
      <c r="Q231" s="18"/>
      <c r="BG231" s="14">
        <v>9982</v>
      </c>
      <c r="BH231" s="15" t="s">
        <v>653</v>
      </c>
      <c r="BI231" s="16">
        <v>2</v>
      </c>
      <c r="BJ231" s="15" t="s">
        <v>18</v>
      </c>
      <c r="BK231" s="16">
        <v>1</v>
      </c>
      <c r="BL231" s="16">
        <v>1.3699999999999999E-5</v>
      </c>
      <c r="BM231" s="16">
        <v>1.3699999999999999E-5</v>
      </c>
      <c r="BN231" s="17" t="s">
        <v>98</v>
      </c>
      <c r="BO231" s="16">
        <v>1.3699999999999999E-5</v>
      </c>
      <c r="BP231" s="15" t="s">
        <v>53</v>
      </c>
      <c r="BQ231" s="15" t="s">
        <v>645</v>
      </c>
      <c r="BR231" s="16">
        <v>8.8000000000000007</v>
      </c>
      <c r="BS231" s="16">
        <v>2013</v>
      </c>
      <c r="BT231" s="15" t="s">
        <v>7</v>
      </c>
      <c r="BU231" s="15" t="s">
        <v>642</v>
      </c>
      <c r="BV231" s="18">
        <v>41317</v>
      </c>
    </row>
    <row r="232" spans="2:74" ht="39">
      <c r="B232" s="14"/>
      <c r="C232" s="15"/>
      <c r="D232" s="16"/>
      <c r="E232" s="15"/>
      <c r="F232" s="16"/>
      <c r="G232" s="16"/>
      <c r="H232" s="16"/>
      <c r="I232" s="17"/>
      <c r="J232" s="16"/>
      <c r="K232" s="15"/>
      <c r="L232" s="15"/>
      <c r="M232" s="16"/>
      <c r="N232" s="16"/>
      <c r="O232" s="15"/>
      <c r="P232" s="15"/>
      <c r="Q232" s="18"/>
      <c r="BG232" s="14">
        <v>9917</v>
      </c>
      <c r="BH232" s="15" t="s">
        <v>721</v>
      </c>
      <c r="BI232" s="16">
        <v>2</v>
      </c>
      <c r="BJ232" s="15" t="s">
        <v>18</v>
      </c>
      <c r="BK232" s="16">
        <v>2</v>
      </c>
      <c r="BL232" s="16">
        <v>1.3699999999999999E-5</v>
      </c>
      <c r="BM232" s="16">
        <v>2.7399999999999999E-5</v>
      </c>
      <c r="BN232" s="17" t="s">
        <v>98</v>
      </c>
      <c r="BO232" s="16">
        <v>2.7399999999999999E-5</v>
      </c>
      <c r="BP232" s="15" t="s">
        <v>53</v>
      </c>
      <c r="BQ232" s="15" t="s">
        <v>708</v>
      </c>
      <c r="BR232" s="16">
        <v>8.6999999999999993</v>
      </c>
      <c r="BS232" s="16">
        <v>2013</v>
      </c>
      <c r="BT232" s="15" t="s">
        <v>7</v>
      </c>
      <c r="BU232" s="15" t="s">
        <v>705</v>
      </c>
      <c r="BV232" s="18">
        <v>41331</v>
      </c>
    </row>
    <row r="233" spans="2:74" ht="51.75">
      <c r="B233" s="14"/>
      <c r="C233" s="15"/>
      <c r="D233" s="16"/>
      <c r="E233" s="15"/>
      <c r="F233" s="16"/>
      <c r="G233" s="16"/>
      <c r="H233" s="16"/>
      <c r="I233" s="17"/>
      <c r="J233" s="16"/>
      <c r="K233" s="15"/>
      <c r="L233" s="15"/>
      <c r="M233" s="16"/>
      <c r="N233" s="16"/>
      <c r="O233" s="15"/>
      <c r="P233" s="15"/>
      <c r="Q233" s="18"/>
      <c r="BG233" s="14">
        <v>9504</v>
      </c>
      <c r="BH233" s="15" t="s">
        <v>867</v>
      </c>
      <c r="BI233" s="16">
        <v>3</v>
      </c>
      <c r="BJ233" s="15" t="s">
        <v>49</v>
      </c>
      <c r="BK233" s="16">
        <v>1</v>
      </c>
      <c r="BL233" s="16">
        <v>1.01E-5</v>
      </c>
      <c r="BM233" s="16">
        <v>1.01E-5</v>
      </c>
      <c r="BN233" s="17" t="s">
        <v>98</v>
      </c>
      <c r="BO233" s="16">
        <v>1.01E-5</v>
      </c>
      <c r="BP233" s="15" t="s">
        <v>49</v>
      </c>
      <c r="BQ233" s="15" t="s">
        <v>761</v>
      </c>
      <c r="BR233" s="16">
        <v>10.3</v>
      </c>
      <c r="BS233" s="16">
        <v>2013</v>
      </c>
      <c r="BT233" s="15" t="s">
        <v>31</v>
      </c>
      <c r="BU233" s="15" t="s">
        <v>758</v>
      </c>
      <c r="BV233" s="18">
        <v>41360</v>
      </c>
    </row>
    <row r="234" spans="2:74" ht="51.75">
      <c r="B234" s="14"/>
      <c r="C234" s="15"/>
      <c r="D234" s="16"/>
      <c r="E234" s="15"/>
      <c r="F234" s="16"/>
      <c r="G234" s="16"/>
      <c r="H234" s="16"/>
      <c r="I234" s="17"/>
      <c r="J234" s="16"/>
      <c r="K234" s="15"/>
      <c r="L234" s="15"/>
      <c r="M234" s="16"/>
      <c r="N234" s="16"/>
      <c r="O234" s="15"/>
      <c r="P234" s="15"/>
      <c r="Q234" s="18"/>
      <c r="BG234" s="14">
        <v>9963</v>
      </c>
      <c r="BH234" s="15" t="s">
        <v>631</v>
      </c>
      <c r="BI234" s="16">
        <v>2</v>
      </c>
      <c r="BJ234" s="15" t="s">
        <v>49</v>
      </c>
      <c r="BK234" s="16">
        <v>1</v>
      </c>
      <c r="BL234" s="16">
        <v>1.01E-5</v>
      </c>
      <c r="BM234" s="16">
        <v>1.01E-5</v>
      </c>
      <c r="BN234" s="17" t="s">
        <v>98</v>
      </c>
      <c r="BO234" s="16">
        <v>1.01E-5</v>
      </c>
      <c r="BP234" s="15" t="s">
        <v>49</v>
      </c>
      <c r="BQ234" s="15" t="s">
        <v>622</v>
      </c>
      <c r="BR234" s="16">
        <v>8</v>
      </c>
      <c r="BS234" s="16">
        <v>2013</v>
      </c>
      <c r="BT234" s="15" t="s">
        <v>7</v>
      </c>
      <c r="BU234" s="15" t="s">
        <v>619</v>
      </c>
      <c r="BV234" s="18">
        <v>41317</v>
      </c>
    </row>
    <row r="235" spans="2:74" ht="51.75">
      <c r="B235" s="14"/>
      <c r="C235" s="15"/>
      <c r="D235" s="16"/>
      <c r="E235" s="15"/>
      <c r="F235" s="16"/>
      <c r="G235" s="16"/>
      <c r="H235" s="16"/>
      <c r="I235" s="17"/>
      <c r="J235" s="16"/>
      <c r="K235" s="15"/>
      <c r="L235" s="15"/>
      <c r="M235" s="16"/>
      <c r="N235" s="16"/>
      <c r="O235" s="15"/>
      <c r="P235" s="15"/>
      <c r="Q235" s="18"/>
      <c r="BG235" s="14">
        <v>9795</v>
      </c>
      <c r="BH235" s="15" t="s">
        <v>676</v>
      </c>
      <c r="BI235" s="16">
        <v>2</v>
      </c>
      <c r="BJ235" s="15" t="s">
        <v>49</v>
      </c>
      <c r="BK235" s="16">
        <v>1</v>
      </c>
      <c r="BL235" s="16">
        <v>1.01E-5</v>
      </c>
      <c r="BM235" s="16">
        <v>1.01E-5</v>
      </c>
      <c r="BN235" s="17" t="s">
        <v>98</v>
      </c>
      <c r="BO235" s="16">
        <v>1.01E-5</v>
      </c>
      <c r="BP235" s="15" t="s">
        <v>49</v>
      </c>
      <c r="BQ235" s="15" t="s">
        <v>622</v>
      </c>
      <c r="BR235" s="16">
        <v>10.8</v>
      </c>
      <c r="BS235" s="16">
        <v>2013</v>
      </c>
      <c r="BT235" s="15" t="s">
        <v>31</v>
      </c>
      <c r="BU235" s="15" t="s">
        <v>619</v>
      </c>
      <c r="BV235" s="18">
        <v>41317</v>
      </c>
    </row>
    <row r="236" spans="2:74" ht="51.75">
      <c r="B236" s="14"/>
      <c r="C236" s="15"/>
      <c r="D236" s="16"/>
      <c r="E236" s="15"/>
      <c r="F236" s="16"/>
      <c r="G236" s="16"/>
      <c r="H236" s="16"/>
      <c r="I236" s="17"/>
      <c r="J236" s="16"/>
      <c r="K236" s="15"/>
      <c r="L236" s="15"/>
      <c r="M236" s="16"/>
      <c r="N236" s="16"/>
      <c r="O236" s="15"/>
      <c r="P236" s="15"/>
      <c r="Q236" s="18"/>
      <c r="BG236" s="14">
        <v>9555</v>
      </c>
      <c r="BH236" s="15" t="s">
        <v>795</v>
      </c>
      <c r="BI236" s="16">
        <v>3</v>
      </c>
      <c r="BJ236" s="15" t="s">
        <v>49</v>
      </c>
      <c r="BK236" s="16">
        <v>3</v>
      </c>
      <c r="BL236" s="16">
        <v>1.01E-5</v>
      </c>
      <c r="BM236" s="16">
        <v>3.0299999999999998E-5</v>
      </c>
      <c r="BN236" s="17" t="s">
        <v>98</v>
      </c>
      <c r="BO236" s="16">
        <v>3.0299999999999998E-5</v>
      </c>
      <c r="BP236" s="15" t="s">
        <v>49</v>
      </c>
      <c r="BQ236" s="15" t="s">
        <v>761</v>
      </c>
      <c r="BR236" s="16">
        <v>17.3</v>
      </c>
      <c r="BS236" s="16">
        <v>2013</v>
      </c>
      <c r="BT236" s="15" t="s">
        <v>31</v>
      </c>
      <c r="BU236" s="15" t="s">
        <v>758</v>
      </c>
      <c r="BV236" s="18">
        <v>41346</v>
      </c>
    </row>
    <row r="237" spans="2:74" ht="51.75">
      <c r="B237" s="14"/>
      <c r="C237" s="15"/>
      <c r="D237" s="16"/>
      <c r="E237" s="15"/>
      <c r="F237" s="16"/>
      <c r="G237" s="16"/>
      <c r="H237" s="16"/>
      <c r="I237" s="17"/>
      <c r="J237" s="16"/>
      <c r="K237" s="15"/>
      <c r="L237" s="15"/>
      <c r="M237" s="16"/>
      <c r="N237" s="16"/>
      <c r="O237" s="15"/>
      <c r="P237" s="15"/>
      <c r="Q237" s="18"/>
      <c r="BG237" s="14">
        <v>9637</v>
      </c>
      <c r="BH237" s="15" t="s">
        <v>849</v>
      </c>
      <c r="BI237" s="16">
        <v>3</v>
      </c>
      <c r="BJ237" s="15" t="s">
        <v>49</v>
      </c>
      <c r="BK237" s="16">
        <v>1</v>
      </c>
      <c r="BL237" s="16">
        <v>1.01E-5</v>
      </c>
      <c r="BM237" s="16">
        <v>1.01E-5</v>
      </c>
      <c r="BN237" s="17" t="s">
        <v>98</v>
      </c>
      <c r="BO237" s="16">
        <v>1.01E-5</v>
      </c>
      <c r="BP237" s="15" t="s">
        <v>49</v>
      </c>
      <c r="BQ237" s="15" t="s">
        <v>761</v>
      </c>
      <c r="BR237" s="16">
        <v>19.2</v>
      </c>
      <c r="BS237" s="16">
        <v>2013</v>
      </c>
      <c r="BT237" s="15" t="s">
        <v>7</v>
      </c>
      <c r="BU237" s="15" t="s">
        <v>758</v>
      </c>
      <c r="BV237" s="18">
        <v>41360</v>
      </c>
    </row>
    <row r="238" spans="2:74" ht="51.75">
      <c r="B238" s="14"/>
      <c r="C238" s="15"/>
      <c r="D238" s="16"/>
      <c r="E238" s="15"/>
      <c r="F238" s="16"/>
      <c r="G238" s="16"/>
      <c r="H238" s="16"/>
      <c r="I238" s="17"/>
      <c r="J238" s="16"/>
      <c r="K238" s="15"/>
      <c r="L238" s="15"/>
      <c r="M238" s="16"/>
      <c r="N238" s="16"/>
      <c r="O238" s="15"/>
      <c r="P238" s="15"/>
      <c r="Q238" s="18"/>
      <c r="BG238" s="14">
        <v>9566</v>
      </c>
      <c r="BH238" s="15" t="s">
        <v>805</v>
      </c>
      <c r="BI238" s="16">
        <v>3</v>
      </c>
      <c r="BJ238" s="15" t="s">
        <v>49</v>
      </c>
      <c r="BK238" s="16">
        <v>1</v>
      </c>
      <c r="BL238" s="16">
        <v>1.01E-5</v>
      </c>
      <c r="BM238" s="16">
        <v>1.01E-5</v>
      </c>
      <c r="BN238" s="17" t="s">
        <v>98</v>
      </c>
      <c r="BO238" s="16">
        <v>1.01E-5</v>
      </c>
      <c r="BP238" s="15" t="s">
        <v>49</v>
      </c>
      <c r="BQ238" s="15" t="s">
        <v>761</v>
      </c>
      <c r="BR238" s="16">
        <v>16</v>
      </c>
      <c r="BS238" s="16">
        <v>2013</v>
      </c>
      <c r="BT238" s="15" t="s">
        <v>31</v>
      </c>
      <c r="BU238" s="15" t="s">
        <v>758</v>
      </c>
      <c r="BV238" s="18">
        <v>41346</v>
      </c>
    </row>
    <row r="239" spans="2:74" ht="51.75">
      <c r="B239" s="14"/>
      <c r="C239" s="15"/>
      <c r="D239" s="16"/>
      <c r="E239" s="15"/>
      <c r="F239" s="16"/>
      <c r="G239" s="16"/>
      <c r="H239" s="16"/>
      <c r="I239" s="17"/>
      <c r="J239" s="16"/>
      <c r="K239" s="15"/>
      <c r="L239" s="15"/>
      <c r="M239" s="16"/>
      <c r="N239" s="16"/>
      <c r="O239" s="15"/>
      <c r="P239" s="15"/>
      <c r="Q239" s="18"/>
      <c r="BG239" s="14">
        <v>9819</v>
      </c>
      <c r="BH239" s="15" t="s">
        <v>700</v>
      </c>
      <c r="BI239" s="16">
        <v>2</v>
      </c>
      <c r="BJ239" s="15" t="s">
        <v>49</v>
      </c>
      <c r="BK239" s="16">
        <v>2</v>
      </c>
      <c r="BL239" s="16">
        <v>1.01E-5</v>
      </c>
      <c r="BM239" s="16">
        <v>2.02E-5</v>
      </c>
      <c r="BN239" s="17" t="s">
        <v>98</v>
      </c>
      <c r="BO239" s="16">
        <v>2.02E-5</v>
      </c>
      <c r="BP239" s="15" t="s">
        <v>49</v>
      </c>
      <c r="BQ239" s="15" t="s">
        <v>645</v>
      </c>
      <c r="BR239" s="16">
        <v>10.3</v>
      </c>
      <c r="BS239" s="16">
        <v>2013</v>
      </c>
      <c r="BT239" s="15" t="s">
        <v>31</v>
      </c>
      <c r="BU239" s="15" t="s">
        <v>642</v>
      </c>
      <c r="BV239" s="18">
        <v>41317</v>
      </c>
    </row>
    <row r="240" spans="2:74" ht="51.75">
      <c r="B240" s="14"/>
      <c r="C240" s="15"/>
      <c r="D240" s="16"/>
      <c r="E240" s="15"/>
      <c r="F240" s="16"/>
      <c r="G240" s="16"/>
      <c r="H240" s="16"/>
      <c r="I240" s="17"/>
      <c r="J240" s="16"/>
      <c r="K240" s="15"/>
      <c r="L240" s="15"/>
      <c r="M240" s="16"/>
      <c r="N240" s="16"/>
      <c r="O240" s="15"/>
      <c r="P240" s="15"/>
      <c r="Q240" s="18"/>
      <c r="BG240" s="14">
        <v>9571</v>
      </c>
      <c r="BH240" s="15" t="s">
        <v>810</v>
      </c>
      <c r="BI240" s="16">
        <v>3</v>
      </c>
      <c r="BJ240" s="15" t="s">
        <v>49</v>
      </c>
      <c r="BK240" s="16">
        <v>3</v>
      </c>
      <c r="BL240" s="16">
        <v>1.01E-5</v>
      </c>
      <c r="BM240" s="16">
        <v>3.0299999999999998E-5</v>
      </c>
      <c r="BN240" s="17" t="s">
        <v>98</v>
      </c>
      <c r="BO240" s="16">
        <v>3.0299999999999998E-5</v>
      </c>
      <c r="BP240" s="15" t="s">
        <v>49</v>
      </c>
      <c r="BQ240" s="15" t="s">
        <v>761</v>
      </c>
      <c r="BR240" s="16">
        <v>17.2</v>
      </c>
      <c r="BS240" s="16">
        <v>2013</v>
      </c>
      <c r="BT240" s="15" t="s">
        <v>31</v>
      </c>
      <c r="BU240" s="15" t="s">
        <v>758</v>
      </c>
      <c r="BV240" s="18">
        <v>41346</v>
      </c>
    </row>
    <row r="241" spans="2:74" ht="51.75">
      <c r="B241" s="14"/>
      <c r="C241" s="15"/>
      <c r="D241" s="16"/>
      <c r="E241" s="15"/>
      <c r="F241" s="16"/>
      <c r="G241" s="16"/>
      <c r="H241" s="16"/>
      <c r="I241" s="17"/>
      <c r="J241" s="16"/>
      <c r="K241" s="15"/>
      <c r="L241" s="15"/>
      <c r="M241" s="16"/>
      <c r="N241" s="16"/>
      <c r="O241" s="15"/>
      <c r="P241" s="15"/>
      <c r="Q241" s="18"/>
      <c r="BG241" s="14">
        <v>9573</v>
      </c>
      <c r="BH241" s="15" t="s">
        <v>812</v>
      </c>
      <c r="BI241" s="16">
        <v>3</v>
      </c>
      <c r="BJ241" s="15" t="s">
        <v>49</v>
      </c>
      <c r="BK241" s="16">
        <v>1</v>
      </c>
      <c r="BL241" s="16">
        <v>1.01E-5</v>
      </c>
      <c r="BM241" s="16">
        <v>1.01E-5</v>
      </c>
      <c r="BN241" s="17" t="s">
        <v>98</v>
      </c>
      <c r="BO241" s="16">
        <v>1.01E-5</v>
      </c>
      <c r="BP241" s="15" t="s">
        <v>49</v>
      </c>
      <c r="BQ241" s="15" t="s">
        <v>761</v>
      </c>
      <c r="BR241" s="16">
        <v>15.3</v>
      </c>
      <c r="BS241" s="16">
        <v>2013</v>
      </c>
      <c r="BT241" s="15" t="s">
        <v>31</v>
      </c>
      <c r="BU241" s="15" t="s">
        <v>758</v>
      </c>
      <c r="BV241" s="18">
        <v>41346</v>
      </c>
    </row>
    <row r="242" spans="2:74" ht="51.75">
      <c r="B242" s="14"/>
      <c r="C242" s="15"/>
      <c r="D242" s="16"/>
      <c r="E242" s="15"/>
      <c r="F242" s="16"/>
      <c r="G242" s="16"/>
      <c r="H242" s="16"/>
      <c r="I242" s="17"/>
      <c r="J242" s="16"/>
      <c r="K242" s="15"/>
      <c r="L242" s="15"/>
      <c r="M242" s="16"/>
      <c r="N242" s="16"/>
      <c r="O242" s="15"/>
      <c r="P242" s="15"/>
      <c r="Q242" s="18"/>
      <c r="BG242" s="14">
        <v>9805</v>
      </c>
      <c r="BH242" s="15" t="s">
        <v>686</v>
      </c>
      <c r="BI242" s="16">
        <v>2</v>
      </c>
      <c r="BJ242" s="15" t="s">
        <v>49</v>
      </c>
      <c r="BK242" s="16">
        <v>1</v>
      </c>
      <c r="BL242" s="16">
        <v>1.01E-5</v>
      </c>
      <c r="BM242" s="16">
        <v>1.01E-5</v>
      </c>
      <c r="BN242" s="17" t="s">
        <v>98</v>
      </c>
      <c r="BO242" s="16">
        <v>1.01E-5</v>
      </c>
      <c r="BP242" s="15" t="s">
        <v>49</v>
      </c>
      <c r="BQ242" s="15" t="s">
        <v>645</v>
      </c>
      <c r="BR242" s="16">
        <v>10.7</v>
      </c>
      <c r="BS242" s="16">
        <v>2013</v>
      </c>
      <c r="BT242" s="15" t="s">
        <v>31</v>
      </c>
      <c r="BU242" s="15" t="s">
        <v>642</v>
      </c>
      <c r="BV242" s="18">
        <v>41317</v>
      </c>
    </row>
    <row r="243" spans="2:74" ht="51.75">
      <c r="B243" s="14"/>
      <c r="C243" s="15"/>
      <c r="D243" s="16"/>
      <c r="E243" s="15"/>
      <c r="F243" s="16"/>
      <c r="G243" s="16"/>
      <c r="H243" s="16"/>
      <c r="I243" s="17"/>
      <c r="J243" s="16"/>
      <c r="K243" s="15"/>
      <c r="L243" s="15"/>
      <c r="M243" s="16"/>
      <c r="N243" s="16"/>
      <c r="O243" s="15"/>
      <c r="P243" s="15"/>
      <c r="Q243" s="18"/>
      <c r="BG243" s="14">
        <v>9561</v>
      </c>
      <c r="BH243" s="15" t="s">
        <v>801</v>
      </c>
      <c r="BI243" s="16">
        <v>3</v>
      </c>
      <c r="BJ243" s="15" t="s">
        <v>49</v>
      </c>
      <c r="BK243" s="16">
        <v>3</v>
      </c>
      <c r="BL243" s="16">
        <v>1.01E-5</v>
      </c>
      <c r="BM243" s="16">
        <v>3.0299999999999998E-5</v>
      </c>
      <c r="BN243" s="17" t="s">
        <v>98</v>
      </c>
      <c r="BO243" s="16">
        <v>3.0299999999999998E-5</v>
      </c>
      <c r="BP243" s="15" t="s">
        <v>49</v>
      </c>
      <c r="BQ243" s="15" t="s">
        <v>761</v>
      </c>
      <c r="BR243" s="16">
        <v>18.600000000000001</v>
      </c>
      <c r="BS243" s="16">
        <v>2013</v>
      </c>
      <c r="BT243" s="15" t="s">
        <v>31</v>
      </c>
      <c r="BU243" s="15" t="s">
        <v>758</v>
      </c>
      <c r="BV243" s="18">
        <v>41346</v>
      </c>
    </row>
    <row r="244" spans="2:74" ht="51.75">
      <c r="B244" s="14"/>
      <c r="C244" s="15"/>
      <c r="D244" s="16"/>
      <c r="E244" s="15"/>
      <c r="F244" s="16"/>
      <c r="G244" s="16"/>
      <c r="H244" s="16"/>
      <c r="I244" s="17"/>
      <c r="J244" s="16"/>
      <c r="K244" s="15"/>
      <c r="L244" s="15"/>
      <c r="M244" s="16"/>
      <c r="N244" s="16"/>
      <c r="O244" s="15"/>
      <c r="P244" s="15"/>
      <c r="Q244" s="18"/>
      <c r="BG244" s="14">
        <v>9620</v>
      </c>
      <c r="BH244" s="15" t="s">
        <v>830</v>
      </c>
      <c r="BI244" s="16">
        <v>3</v>
      </c>
      <c r="BJ244" s="15" t="s">
        <v>49</v>
      </c>
      <c r="BK244" s="16">
        <v>1</v>
      </c>
      <c r="BL244" s="16">
        <v>1.01E-5</v>
      </c>
      <c r="BM244" s="16">
        <v>1.01E-5</v>
      </c>
      <c r="BN244" s="17" t="s">
        <v>98</v>
      </c>
      <c r="BO244" s="16">
        <v>1.01E-5</v>
      </c>
      <c r="BP244" s="15" t="s">
        <v>49</v>
      </c>
      <c r="BQ244" s="15" t="s">
        <v>761</v>
      </c>
      <c r="BR244" s="16">
        <v>16.5</v>
      </c>
      <c r="BS244" s="16">
        <v>2013</v>
      </c>
      <c r="BT244" s="15" t="s">
        <v>7</v>
      </c>
      <c r="BU244" s="15" t="s">
        <v>758</v>
      </c>
      <c r="BV244" s="18">
        <v>41360</v>
      </c>
    </row>
    <row r="245" spans="2:74" ht="51.75">
      <c r="B245" s="14"/>
      <c r="C245" s="15"/>
      <c r="D245" s="16"/>
      <c r="E245" s="15"/>
      <c r="F245" s="16"/>
      <c r="G245" s="16"/>
      <c r="H245" s="16"/>
      <c r="I245" s="17"/>
      <c r="J245" s="16"/>
      <c r="K245" s="15"/>
      <c r="L245" s="15"/>
      <c r="M245" s="16"/>
      <c r="N245" s="16"/>
      <c r="O245" s="15"/>
      <c r="P245" s="15"/>
      <c r="Q245" s="18"/>
      <c r="BG245" s="14">
        <v>9553</v>
      </c>
      <c r="BH245" s="15" t="s">
        <v>793</v>
      </c>
      <c r="BI245" s="16">
        <v>3</v>
      </c>
      <c r="BJ245" s="15" t="s">
        <v>49</v>
      </c>
      <c r="BK245" s="16">
        <v>1</v>
      </c>
      <c r="BL245" s="16">
        <v>1.01E-5</v>
      </c>
      <c r="BM245" s="16">
        <v>1.01E-5</v>
      </c>
      <c r="BN245" s="17" t="s">
        <v>98</v>
      </c>
      <c r="BO245" s="16">
        <v>1.01E-5</v>
      </c>
      <c r="BP245" s="15" t="s">
        <v>49</v>
      </c>
      <c r="BQ245" s="15" t="s">
        <v>761</v>
      </c>
      <c r="BR245" s="16">
        <v>21.2</v>
      </c>
      <c r="BS245" s="16">
        <v>2013</v>
      </c>
      <c r="BT245" s="15" t="s">
        <v>31</v>
      </c>
      <c r="BU245" s="15" t="s">
        <v>758</v>
      </c>
      <c r="BV245" s="18">
        <v>41346</v>
      </c>
    </row>
    <row r="246" spans="2:74" ht="51.75">
      <c r="B246" s="14"/>
      <c r="C246" s="15"/>
      <c r="D246" s="16"/>
      <c r="E246" s="15"/>
      <c r="F246" s="16"/>
      <c r="G246" s="16"/>
      <c r="H246" s="16"/>
      <c r="I246" s="17"/>
      <c r="J246" s="16"/>
      <c r="K246" s="15"/>
      <c r="L246" s="15"/>
      <c r="M246" s="16"/>
      <c r="N246" s="16"/>
      <c r="O246" s="15"/>
      <c r="P246" s="15"/>
      <c r="Q246" s="18"/>
      <c r="BG246" s="14">
        <v>9582</v>
      </c>
      <c r="BH246" s="15" t="s">
        <v>821</v>
      </c>
      <c r="BI246" s="16">
        <v>3</v>
      </c>
      <c r="BJ246" s="15" t="s">
        <v>49</v>
      </c>
      <c r="BK246" s="16">
        <v>1</v>
      </c>
      <c r="BL246" s="16">
        <v>1.01E-5</v>
      </c>
      <c r="BM246" s="16">
        <v>1.01E-5</v>
      </c>
      <c r="BN246" s="17" t="s">
        <v>98</v>
      </c>
      <c r="BO246" s="16">
        <v>1.01E-5</v>
      </c>
      <c r="BP246" s="15" t="s">
        <v>49</v>
      </c>
      <c r="BQ246" s="15" t="s">
        <v>761</v>
      </c>
      <c r="BR246" s="16">
        <v>12.9</v>
      </c>
      <c r="BS246" s="16">
        <v>2013</v>
      </c>
      <c r="BT246" s="15" t="s">
        <v>31</v>
      </c>
      <c r="BU246" s="15" t="s">
        <v>758</v>
      </c>
      <c r="BV246" s="18">
        <v>41346</v>
      </c>
    </row>
    <row r="247" spans="2:74" ht="51.75">
      <c r="B247" s="14"/>
      <c r="C247" s="15"/>
      <c r="D247" s="16"/>
      <c r="E247" s="15"/>
      <c r="F247" s="16"/>
      <c r="G247" s="16"/>
      <c r="H247" s="16"/>
      <c r="I247" s="17"/>
      <c r="J247" s="16"/>
      <c r="K247" s="15"/>
      <c r="L247" s="15"/>
      <c r="M247" s="16"/>
      <c r="N247" s="16"/>
      <c r="O247" s="15"/>
      <c r="P247" s="15"/>
      <c r="Q247" s="18"/>
      <c r="BG247" s="14">
        <v>9811</v>
      </c>
      <c r="BH247" s="15" t="s">
        <v>692</v>
      </c>
      <c r="BI247" s="16">
        <v>2</v>
      </c>
      <c r="BJ247" s="15" t="s">
        <v>49</v>
      </c>
      <c r="BK247" s="16">
        <v>1</v>
      </c>
      <c r="BL247" s="16">
        <v>1.01E-5</v>
      </c>
      <c r="BM247" s="16">
        <v>1.01E-5</v>
      </c>
      <c r="BN247" s="17" t="s">
        <v>98</v>
      </c>
      <c r="BO247" s="16">
        <v>1.01E-5</v>
      </c>
      <c r="BP247" s="15" t="s">
        <v>49</v>
      </c>
      <c r="BQ247" s="15" t="s">
        <v>645</v>
      </c>
      <c r="BR247" s="16">
        <v>10.9</v>
      </c>
      <c r="BS247" s="16">
        <v>2013</v>
      </c>
      <c r="BT247" s="15" t="s">
        <v>31</v>
      </c>
      <c r="BU247" s="15" t="s">
        <v>642</v>
      </c>
      <c r="BV247" s="18">
        <v>41317</v>
      </c>
    </row>
    <row r="248" spans="2:74" ht="51.75">
      <c r="B248" s="14"/>
      <c r="C248" s="15"/>
      <c r="D248" s="16"/>
      <c r="E248" s="15"/>
      <c r="F248" s="16"/>
      <c r="G248" s="16"/>
      <c r="H248" s="16"/>
      <c r="I248" s="17"/>
      <c r="J248" s="16"/>
      <c r="K248" s="15"/>
      <c r="L248" s="15"/>
      <c r="M248" s="16"/>
      <c r="N248" s="16"/>
      <c r="O248" s="15"/>
      <c r="P248" s="15"/>
      <c r="Q248" s="18"/>
      <c r="BG248" s="14">
        <v>9583</v>
      </c>
      <c r="BH248" s="15" t="s">
        <v>822</v>
      </c>
      <c r="BI248" s="16">
        <v>3</v>
      </c>
      <c r="BJ248" s="15" t="s">
        <v>49</v>
      </c>
      <c r="BK248" s="16">
        <v>2</v>
      </c>
      <c r="BL248" s="16">
        <v>1.01E-5</v>
      </c>
      <c r="BM248" s="16">
        <v>2.02E-5</v>
      </c>
      <c r="BN248" s="17" t="s">
        <v>98</v>
      </c>
      <c r="BO248" s="16">
        <v>2.02E-5</v>
      </c>
      <c r="BP248" s="15" t="s">
        <v>49</v>
      </c>
      <c r="BQ248" s="15" t="s">
        <v>761</v>
      </c>
      <c r="BR248" s="16">
        <v>17.3</v>
      </c>
      <c r="BS248" s="16">
        <v>2013</v>
      </c>
      <c r="BT248" s="15" t="s">
        <v>31</v>
      </c>
      <c r="BU248" s="15" t="s">
        <v>758</v>
      </c>
      <c r="BV248" s="18">
        <v>41346</v>
      </c>
    </row>
    <row r="249" spans="2:74" ht="51.75">
      <c r="B249" s="14"/>
      <c r="C249" s="15"/>
      <c r="D249" s="16"/>
      <c r="E249" s="15"/>
      <c r="F249" s="16"/>
      <c r="G249" s="16"/>
      <c r="H249" s="16"/>
      <c r="I249" s="17"/>
      <c r="J249" s="16"/>
      <c r="K249" s="15"/>
      <c r="L249" s="15"/>
      <c r="M249" s="16"/>
      <c r="N249" s="16"/>
      <c r="O249" s="15"/>
      <c r="P249" s="15"/>
      <c r="Q249" s="18"/>
      <c r="BG249" s="14">
        <v>9616</v>
      </c>
      <c r="BH249" s="15" t="s">
        <v>826</v>
      </c>
      <c r="BI249" s="16">
        <v>3</v>
      </c>
      <c r="BJ249" s="15" t="s">
        <v>49</v>
      </c>
      <c r="BK249" s="16">
        <v>1</v>
      </c>
      <c r="BL249" s="16">
        <v>1.01E-5</v>
      </c>
      <c r="BM249" s="16">
        <v>1.01E-5</v>
      </c>
      <c r="BN249" s="17" t="s">
        <v>98</v>
      </c>
      <c r="BO249" s="16">
        <v>1.01E-5</v>
      </c>
      <c r="BP249" s="15" t="s">
        <v>49</v>
      </c>
      <c r="BQ249" s="15" t="s">
        <v>761</v>
      </c>
      <c r="BR249" s="16">
        <v>18.600000000000001</v>
      </c>
      <c r="BS249" s="16">
        <v>2013</v>
      </c>
      <c r="BT249" s="15" t="s">
        <v>7</v>
      </c>
      <c r="BU249" s="15" t="s">
        <v>758</v>
      </c>
      <c r="BV249" s="18">
        <v>41360</v>
      </c>
    </row>
    <row r="250" spans="2:74" ht="51.75">
      <c r="B250" s="14"/>
      <c r="C250" s="15"/>
      <c r="D250" s="16"/>
      <c r="E250" s="15"/>
      <c r="F250" s="16"/>
      <c r="G250" s="16"/>
      <c r="H250" s="16"/>
      <c r="I250" s="17"/>
      <c r="J250" s="16"/>
      <c r="K250" s="15"/>
      <c r="L250" s="15"/>
      <c r="M250" s="16"/>
      <c r="N250" s="16"/>
      <c r="O250" s="15"/>
      <c r="P250" s="15"/>
      <c r="Q250" s="18"/>
      <c r="BG250" s="14">
        <v>9519</v>
      </c>
      <c r="BH250" s="15" t="s">
        <v>882</v>
      </c>
      <c r="BI250" s="16">
        <v>3</v>
      </c>
      <c r="BJ250" s="15" t="s">
        <v>49</v>
      </c>
      <c r="BK250" s="16">
        <v>1</v>
      </c>
      <c r="BL250" s="16">
        <v>1.01E-5</v>
      </c>
      <c r="BM250" s="16">
        <v>1.01E-5</v>
      </c>
      <c r="BN250" s="17" t="s">
        <v>98</v>
      </c>
      <c r="BO250" s="16">
        <v>1.01E-5</v>
      </c>
      <c r="BP250" s="15" t="s">
        <v>49</v>
      </c>
      <c r="BQ250" s="15" t="s">
        <v>761</v>
      </c>
      <c r="BR250" s="16">
        <v>9.8000000000000007</v>
      </c>
      <c r="BS250" s="16">
        <v>2013</v>
      </c>
      <c r="BT250" s="15" t="s">
        <v>31</v>
      </c>
      <c r="BU250" s="15" t="s">
        <v>758</v>
      </c>
      <c r="BV250" s="18">
        <v>41360</v>
      </c>
    </row>
    <row r="251" spans="2:74" ht="51.75">
      <c r="B251" s="14"/>
      <c r="C251" s="15"/>
      <c r="D251" s="16"/>
      <c r="E251" s="15"/>
      <c r="F251" s="16"/>
      <c r="G251" s="16"/>
      <c r="H251" s="16"/>
      <c r="I251" s="17"/>
      <c r="J251" s="16"/>
      <c r="K251" s="15"/>
      <c r="L251" s="15"/>
      <c r="M251" s="16"/>
      <c r="N251" s="16"/>
      <c r="O251" s="15"/>
      <c r="P251" s="15"/>
      <c r="Q251" s="18"/>
      <c r="BG251" s="14">
        <v>9575</v>
      </c>
      <c r="BH251" s="15" t="s">
        <v>814</v>
      </c>
      <c r="BI251" s="16">
        <v>3</v>
      </c>
      <c r="BJ251" s="15" t="s">
        <v>49</v>
      </c>
      <c r="BK251" s="16">
        <v>1</v>
      </c>
      <c r="BL251" s="16">
        <v>1.01E-5</v>
      </c>
      <c r="BM251" s="16">
        <v>1.01E-5</v>
      </c>
      <c r="BN251" s="17" t="s">
        <v>98</v>
      </c>
      <c r="BO251" s="16">
        <v>1.01E-5</v>
      </c>
      <c r="BP251" s="15" t="s">
        <v>49</v>
      </c>
      <c r="BQ251" s="15" t="s">
        <v>761</v>
      </c>
      <c r="BR251" s="16">
        <v>12.9</v>
      </c>
      <c r="BS251" s="16">
        <v>2013</v>
      </c>
      <c r="BT251" s="15" t="s">
        <v>31</v>
      </c>
      <c r="BU251" s="15" t="s">
        <v>758</v>
      </c>
      <c r="BV251" s="18">
        <v>41346</v>
      </c>
    </row>
    <row r="252" spans="2:74" ht="51.75">
      <c r="B252" s="14"/>
      <c r="C252" s="15"/>
      <c r="D252" s="16"/>
      <c r="E252" s="15"/>
      <c r="F252" s="16"/>
      <c r="G252" s="16"/>
      <c r="H252" s="16"/>
      <c r="I252" s="17"/>
      <c r="J252" s="16"/>
      <c r="K252" s="15"/>
      <c r="L252" s="15"/>
      <c r="M252" s="16"/>
      <c r="N252" s="16"/>
      <c r="O252" s="15"/>
      <c r="P252" s="15"/>
      <c r="Q252" s="18"/>
      <c r="BG252" s="14">
        <v>9697</v>
      </c>
      <c r="BH252" s="15" t="s">
        <v>786</v>
      </c>
      <c r="BI252" s="16">
        <v>3</v>
      </c>
      <c r="BJ252" s="15" t="s">
        <v>49</v>
      </c>
      <c r="BK252" s="16">
        <v>1</v>
      </c>
      <c r="BL252" s="16">
        <v>1.01E-5</v>
      </c>
      <c r="BM252" s="16">
        <v>1.01E-5</v>
      </c>
      <c r="BN252" s="17" t="s">
        <v>98</v>
      </c>
      <c r="BO252" s="16">
        <v>1.01E-5</v>
      </c>
      <c r="BP252" s="15" t="s">
        <v>49</v>
      </c>
      <c r="BQ252" s="15" t="s">
        <v>761</v>
      </c>
      <c r="BR252" s="16">
        <v>12.7</v>
      </c>
      <c r="BS252" s="16">
        <v>2013</v>
      </c>
      <c r="BT252" s="15" t="s">
        <v>7</v>
      </c>
      <c r="BU252" s="15" t="s">
        <v>758</v>
      </c>
      <c r="BV252" s="18">
        <v>41346</v>
      </c>
    </row>
    <row r="253" spans="2:74" ht="51.75">
      <c r="B253" s="14"/>
      <c r="C253" s="15"/>
      <c r="D253" s="16"/>
      <c r="E253" s="15"/>
      <c r="F253" s="16"/>
      <c r="G253" s="16"/>
      <c r="H253" s="16"/>
      <c r="I253" s="17"/>
      <c r="J253" s="16"/>
      <c r="K253" s="15"/>
      <c r="L253" s="15"/>
      <c r="M253" s="16"/>
      <c r="N253" s="16"/>
      <c r="O253" s="15"/>
      <c r="P253" s="15"/>
      <c r="Q253" s="18"/>
      <c r="BG253" s="14">
        <v>9686</v>
      </c>
      <c r="BH253" s="15" t="s">
        <v>774</v>
      </c>
      <c r="BI253" s="16">
        <v>3</v>
      </c>
      <c r="BJ253" s="15" t="s">
        <v>49</v>
      </c>
      <c r="BK253" s="16">
        <v>1</v>
      </c>
      <c r="BL253" s="16">
        <v>1.01E-5</v>
      </c>
      <c r="BM253" s="16">
        <v>1.01E-5</v>
      </c>
      <c r="BN253" s="17" t="s">
        <v>98</v>
      </c>
      <c r="BO253" s="16">
        <v>1.01E-5</v>
      </c>
      <c r="BP253" s="15" t="s">
        <v>49</v>
      </c>
      <c r="BQ253" s="15" t="s">
        <v>761</v>
      </c>
      <c r="BR253" s="16">
        <v>21</v>
      </c>
      <c r="BS253" s="16">
        <v>2013</v>
      </c>
      <c r="BT253" s="15" t="s">
        <v>7</v>
      </c>
      <c r="BU253" s="15" t="s">
        <v>758</v>
      </c>
      <c r="BV253" s="18">
        <v>41346</v>
      </c>
    </row>
    <row r="254" spans="2:74" ht="51.75">
      <c r="B254" s="14"/>
      <c r="C254" s="15"/>
      <c r="D254" s="16"/>
      <c r="E254" s="15"/>
      <c r="F254" s="16"/>
      <c r="G254" s="16"/>
      <c r="H254" s="16"/>
      <c r="I254" s="17"/>
      <c r="J254" s="16"/>
      <c r="K254" s="15"/>
      <c r="L254" s="15"/>
      <c r="M254" s="16"/>
      <c r="N254" s="16"/>
      <c r="O254" s="15"/>
      <c r="P254" s="15"/>
      <c r="Q254" s="18"/>
      <c r="BG254" s="14">
        <v>9691</v>
      </c>
      <c r="BH254" s="15" t="s">
        <v>779</v>
      </c>
      <c r="BI254" s="16">
        <v>3</v>
      </c>
      <c r="BJ254" s="15" t="s">
        <v>49</v>
      </c>
      <c r="BK254" s="16">
        <v>1</v>
      </c>
      <c r="BL254" s="16">
        <v>1.01E-5</v>
      </c>
      <c r="BM254" s="16">
        <v>1.01E-5</v>
      </c>
      <c r="BN254" s="17" t="s">
        <v>98</v>
      </c>
      <c r="BO254" s="16">
        <v>1.01E-5</v>
      </c>
      <c r="BP254" s="15" t="s">
        <v>49</v>
      </c>
      <c r="BQ254" s="15" t="s">
        <v>761</v>
      </c>
      <c r="BR254" s="16">
        <v>20.2</v>
      </c>
      <c r="BS254" s="16">
        <v>2013</v>
      </c>
      <c r="BT254" s="15" t="s">
        <v>7</v>
      </c>
      <c r="BU254" s="15" t="s">
        <v>758</v>
      </c>
      <c r="BV254" s="18">
        <v>41346</v>
      </c>
    </row>
    <row r="255" spans="2:74" ht="51.75">
      <c r="B255" s="14"/>
      <c r="C255" s="15"/>
      <c r="D255" s="16"/>
      <c r="E255" s="15"/>
      <c r="F255" s="16"/>
      <c r="G255" s="16"/>
      <c r="H255" s="16"/>
      <c r="I255" s="17"/>
      <c r="J255" s="16"/>
      <c r="K255" s="15"/>
      <c r="L255" s="15"/>
      <c r="M255" s="16"/>
      <c r="N255" s="16"/>
      <c r="O255" s="15"/>
      <c r="P255" s="15"/>
      <c r="Q255" s="18"/>
      <c r="BG255" s="14">
        <v>9685</v>
      </c>
      <c r="BH255" s="15" t="s">
        <v>773</v>
      </c>
      <c r="BI255" s="16">
        <v>3</v>
      </c>
      <c r="BJ255" s="15" t="s">
        <v>49</v>
      </c>
      <c r="BK255" s="16">
        <v>1</v>
      </c>
      <c r="BL255" s="16">
        <v>1.01E-5</v>
      </c>
      <c r="BM255" s="16">
        <v>1.01E-5</v>
      </c>
      <c r="BN255" s="17" t="s">
        <v>98</v>
      </c>
      <c r="BO255" s="16">
        <v>1.01E-5</v>
      </c>
      <c r="BP255" s="15" t="s">
        <v>49</v>
      </c>
      <c r="BQ255" s="15" t="s">
        <v>761</v>
      </c>
      <c r="BR255" s="16">
        <v>20.3</v>
      </c>
      <c r="BS255" s="16">
        <v>2013</v>
      </c>
      <c r="BT255" s="15" t="s">
        <v>7</v>
      </c>
      <c r="BU255" s="15" t="s">
        <v>758</v>
      </c>
      <c r="BV255" s="18">
        <v>41346</v>
      </c>
    </row>
    <row r="256" spans="2:74" ht="51.75">
      <c r="B256" s="14"/>
      <c r="C256" s="15"/>
      <c r="D256" s="16"/>
      <c r="E256" s="15"/>
      <c r="F256" s="16"/>
      <c r="G256" s="16"/>
      <c r="H256" s="16"/>
      <c r="I256" s="17"/>
      <c r="J256" s="16"/>
      <c r="K256" s="15"/>
      <c r="L256" s="15"/>
      <c r="M256" s="16"/>
      <c r="N256" s="16"/>
      <c r="O256" s="15"/>
      <c r="P256" s="15"/>
      <c r="Q256" s="18"/>
      <c r="BG256" s="14">
        <v>9696</v>
      </c>
      <c r="BH256" s="15" t="s">
        <v>785</v>
      </c>
      <c r="BI256" s="16">
        <v>3</v>
      </c>
      <c r="BJ256" s="15" t="s">
        <v>49</v>
      </c>
      <c r="BK256" s="16">
        <v>1</v>
      </c>
      <c r="BL256" s="16">
        <v>1.01E-5</v>
      </c>
      <c r="BM256" s="16">
        <v>1.01E-5</v>
      </c>
      <c r="BN256" s="17" t="s">
        <v>98</v>
      </c>
      <c r="BO256" s="16">
        <v>1.01E-5</v>
      </c>
      <c r="BP256" s="15" t="s">
        <v>49</v>
      </c>
      <c r="BQ256" s="15" t="s">
        <v>761</v>
      </c>
      <c r="BR256" s="16">
        <v>16.3</v>
      </c>
      <c r="BS256" s="16">
        <v>2013</v>
      </c>
      <c r="BT256" s="15" t="s">
        <v>7</v>
      </c>
      <c r="BU256" s="15" t="s">
        <v>758</v>
      </c>
      <c r="BV256" s="18">
        <v>41346</v>
      </c>
    </row>
    <row r="257" spans="2:74" ht="51.75">
      <c r="B257" s="14"/>
      <c r="C257" s="15"/>
      <c r="D257" s="16"/>
      <c r="E257" s="15"/>
      <c r="F257" s="16"/>
      <c r="G257" s="16"/>
      <c r="H257" s="16"/>
      <c r="I257" s="17"/>
      <c r="J257" s="16"/>
      <c r="K257" s="15"/>
      <c r="L257" s="15"/>
      <c r="M257" s="16"/>
      <c r="N257" s="16"/>
      <c r="O257" s="15"/>
      <c r="P257" s="15"/>
      <c r="Q257" s="18"/>
      <c r="BG257" s="14">
        <v>9700</v>
      </c>
      <c r="BH257" s="15" t="s">
        <v>789</v>
      </c>
      <c r="BI257" s="16">
        <v>3</v>
      </c>
      <c r="BJ257" s="15" t="s">
        <v>49</v>
      </c>
      <c r="BK257" s="16">
        <v>4</v>
      </c>
      <c r="BL257" s="16">
        <v>1.01E-5</v>
      </c>
      <c r="BM257" s="16">
        <v>4.0399999999999999E-5</v>
      </c>
      <c r="BN257" s="17" t="s">
        <v>98</v>
      </c>
      <c r="BO257" s="16">
        <v>4.0399999999999999E-5</v>
      </c>
      <c r="BP257" s="15" t="s">
        <v>49</v>
      </c>
      <c r="BQ257" s="15" t="s">
        <v>761</v>
      </c>
      <c r="BR257" s="16">
        <v>20.2</v>
      </c>
      <c r="BS257" s="16">
        <v>2013</v>
      </c>
      <c r="BT257" s="15" t="s">
        <v>7</v>
      </c>
      <c r="BU257" s="15" t="s">
        <v>758</v>
      </c>
      <c r="BV257" s="18">
        <v>41346</v>
      </c>
    </row>
    <row r="258" spans="2:74" ht="26.25">
      <c r="B258" s="14"/>
      <c r="C258" s="15"/>
      <c r="D258" s="16"/>
      <c r="E258" s="15"/>
      <c r="F258" s="16"/>
      <c r="G258" s="16"/>
      <c r="H258" s="16"/>
      <c r="I258" s="17"/>
      <c r="J258" s="16"/>
      <c r="K258" s="15"/>
      <c r="L258" s="15"/>
      <c r="M258" s="16"/>
      <c r="N258" s="16"/>
      <c r="O258" s="15"/>
      <c r="P258" s="15"/>
      <c r="Q258" s="18"/>
      <c r="BG258" s="14">
        <v>9685</v>
      </c>
      <c r="BH258" s="15" t="s">
        <v>773</v>
      </c>
      <c r="BI258" s="16">
        <v>3</v>
      </c>
      <c r="BJ258" s="15" t="s">
        <v>346</v>
      </c>
      <c r="BK258" s="16">
        <v>1</v>
      </c>
      <c r="BL258" s="16">
        <v>4.0299999999999997E-5</v>
      </c>
      <c r="BM258" s="16">
        <v>4.0299999999999997E-5</v>
      </c>
      <c r="BN258" s="17" t="s">
        <v>98</v>
      </c>
      <c r="BO258" s="16">
        <v>4.0299999999999997E-5</v>
      </c>
      <c r="BP258" s="15" t="s">
        <v>346</v>
      </c>
      <c r="BQ258" s="15" t="s">
        <v>761</v>
      </c>
      <c r="BR258" s="16">
        <v>20.3</v>
      </c>
      <c r="BS258" s="16">
        <v>2013</v>
      </c>
      <c r="BT258" s="15" t="s">
        <v>7</v>
      </c>
      <c r="BU258" s="15" t="s">
        <v>758</v>
      </c>
      <c r="BV258" s="18">
        <v>41346</v>
      </c>
    </row>
    <row r="259" spans="2:74" ht="26.25">
      <c r="B259" s="14"/>
      <c r="C259" s="15"/>
      <c r="D259" s="16"/>
      <c r="E259" s="15"/>
      <c r="F259" s="16"/>
      <c r="G259" s="16"/>
      <c r="H259" s="16"/>
      <c r="I259" s="17"/>
      <c r="J259" s="16"/>
      <c r="K259" s="15"/>
      <c r="L259" s="15"/>
      <c r="M259" s="16"/>
      <c r="N259" s="16"/>
      <c r="O259" s="15"/>
      <c r="P259" s="15"/>
      <c r="Q259" s="18"/>
      <c r="BG259" s="14">
        <v>9700</v>
      </c>
      <c r="BH259" s="15" t="s">
        <v>789</v>
      </c>
      <c r="BI259" s="16">
        <v>3</v>
      </c>
      <c r="BJ259" s="15" t="s">
        <v>346</v>
      </c>
      <c r="BK259" s="16">
        <v>2</v>
      </c>
      <c r="BL259" s="16">
        <v>4.0299999999999997E-5</v>
      </c>
      <c r="BM259" s="16">
        <v>8.0599999999999994E-5</v>
      </c>
      <c r="BN259" s="17" t="s">
        <v>98</v>
      </c>
      <c r="BO259" s="16">
        <v>8.0599999999999994E-5</v>
      </c>
      <c r="BP259" s="15" t="s">
        <v>346</v>
      </c>
      <c r="BQ259" s="15" t="s">
        <v>761</v>
      </c>
      <c r="BR259" s="16">
        <v>20.2</v>
      </c>
      <c r="BS259" s="16">
        <v>2013</v>
      </c>
      <c r="BT259" s="15" t="s">
        <v>7</v>
      </c>
      <c r="BU259" s="15" t="s">
        <v>758</v>
      </c>
      <c r="BV259" s="18">
        <v>41346</v>
      </c>
    </row>
    <row r="260" spans="2:74" ht="26.25">
      <c r="B260" s="14"/>
      <c r="C260" s="15"/>
      <c r="D260" s="16"/>
      <c r="E260" s="15"/>
      <c r="F260" s="16"/>
      <c r="G260" s="16"/>
      <c r="H260" s="16"/>
      <c r="I260" s="17"/>
      <c r="J260" s="16"/>
      <c r="K260" s="15"/>
      <c r="L260" s="15"/>
      <c r="M260" s="16"/>
      <c r="N260" s="16"/>
      <c r="O260" s="15"/>
      <c r="P260" s="15"/>
      <c r="Q260" s="18"/>
      <c r="BG260" s="14">
        <v>9622</v>
      </c>
      <c r="BH260" s="15" t="s">
        <v>832</v>
      </c>
      <c r="BI260" s="16">
        <v>3</v>
      </c>
      <c r="BJ260" s="15" t="s">
        <v>346</v>
      </c>
      <c r="BK260" s="16">
        <v>1</v>
      </c>
      <c r="BL260" s="16">
        <v>4.0299999999999997E-5</v>
      </c>
      <c r="BM260" s="16">
        <v>4.0299999999999997E-5</v>
      </c>
      <c r="BN260" s="17" t="s">
        <v>98</v>
      </c>
      <c r="BO260" s="16">
        <v>4.0299999999999997E-5</v>
      </c>
      <c r="BP260" s="15" t="s">
        <v>346</v>
      </c>
      <c r="BQ260" s="15" t="s">
        <v>761</v>
      </c>
      <c r="BR260" s="16">
        <v>21</v>
      </c>
      <c r="BS260" s="16">
        <v>2013</v>
      </c>
      <c r="BT260" s="15" t="s">
        <v>7</v>
      </c>
      <c r="BU260" s="15" t="s">
        <v>758</v>
      </c>
      <c r="BV260" s="18">
        <v>41360</v>
      </c>
    </row>
    <row r="261" spans="2:74" ht="26.25">
      <c r="B261" s="14"/>
      <c r="C261" s="15"/>
      <c r="D261" s="16"/>
      <c r="E261" s="15"/>
      <c r="F261" s="16"/>
      <c r="G261" s="16"/>
      <c r="H261" s="16"/>
      <c r="I261" s="17"/>
      <c r="J261" s="16"/>
      <c r="K261" s="15"/>
      <c r="L261" s="15"/>
      <c r="M261" s="16"/>
      <c r="N261" s="16"/>
      <c r="O261" s="15"/>
      <c r="P261" s="15"/>
      <c r="Q261" s="18"/>
      <c r="BG261" s="14">
        <v>9686</v>
      </c>
      <c r="BH261" s="15" t="s">
        <v>774</v>
      </c>
      <c r="BI261" s="16">
        <v>3</v>
      </c>
      <c r="BJ261" s="15" t="s">
        <v>346</v>
      </c>
      <c r="BK261" s="16">
        <v>2</v>
      </c>
      <c r="BL261" s="16">
        <v>4.0299999999999997E-5</v>
      </c>
      <c r="BM261" s="16">
        <v>8.0599999999999994E-5</v>
      </c>
      <c r="BN261" s="17" t="s">
        <v>98</v>
      </c>
      <c r="BO261" s="16">
        <v>8.0599999999999994E-5</v>
      </c>
      <c r="BP261" s="15" t="s">
        <v>346</v>
      </c>
      <c r="BQ261" s="15" t="s">
        <v>761</v>
      </c>
      <c r="BR261" s="16">
        <v>21</v>
      </c>
      <c r="BS261" s="16">
        <v>2013</v>
      </c>
      <c r="BT261" s="15" t="s">
        <v>7</v>
      </c>
      <c r="BU261" s="15" t="s">
        <v>758</v>
      </c>
      <c r="BV261" s="18">
        <v>41346</v>
      </c>
    </row>
    <row r="262" spans="2:74" ht="26.25">
      <c r="B262" s="14"/>
      <c r="C262" s="15"/>
      <c r="D262" s="16"/>
      <c r="E262" s="15"/>
      <c r="F262" s="16"/>
      <c r="G262" s="16"/>
      <c r="H262" s="16"/>
      <c r="I262" s="17"/>
      <c r="J262" s="16"/>
      <c r="K262" s="15"/>
      <c r="L262" s="15"/>
      <c r="M262" s="16"/>
      <c r="N262" s="16"/>
      <c r="O262" s="15"/>
      <c r="P262" s="15"/>
      <c r="Q262" s="18"/>
      <c r="BG262" s="14">
        <v>9627</v>
      </c>
      <c r="BH262" s="15" t="s">
        <v>838</v>
      </c>
      <c r="BI262" s="16">
        <v>3</v>
      </c>
      <c r="BJ262" s="15" t="s">
        <v>346</v>
      </c>
      <c r="BK262" s="16">
        <v>1</v>
      </c>
      <c r="BL262" s="16">
        <v>4.0299999999999997E-5</v>
      </c>
      <c r="BM262" s="16">
        <v>4.0299999999999997E-5</v>
      </c>
      <c r="BN262" s="17" t="s">
        <v>98</v>
      </c>
      <c r="BO262" s="16">
        <v>4.0299999999999997E-5</v>
      </c>
      <c r="BP262" s="15" t="s">
        <v>346</v>
      </c>
      <c r="BQ262" s="15" t="s">
        <v>761</v>
      </c>
      <c r="BR262" s="16">
        <v>18.7</v>
      </c>
      <c r="BS262" s="16">
        <v>2013</v>
      </c>
      <c r="BT262" s="15" t="s">
        <v>7</v>
      </c>
      <c r="BU262" s="15" t="s">
        <v>758</v>
      </c>
      <c r="BV262" s="18">
        <v>41360</v>
      </c>
    </row>
    <row r="263" spans="2:74" ht="26.25">
      <c r="B263" s="14"/>
      <c r="C263" s="15"/>
      <c r="D263" s="16"/>
      <c r="E263" s="15"/>
      <c r="F263" s="16"/>
      <c r="G263" s="16"/>
      <c r="H263" s="16"/>
      <c r="I263" s="17"/>
      <c r="J263" s="16"/>
      <c r="K263" s="15"/>
      <c r="L263" s="15"/>
      <c r="M263" s="16"/>
      <c r="N263" s="16"/>
      <c r="O263" s="15"/>
      <c r="P263" s="15"/>
      <c r="Q263" s="18"/>
      <c r="BG263" s="14">
        <v>9687</v>
      </c>
      <c r="BH263" s="15" t="s">
        <v>775</v>
      </c>
      <c r="BI263" s="16">
        <v>3</v>
      </c>
      <c r="BJ263" s="15" t="s">
        <v>346</v>
      </c>
      <c r="BK263" s="16">
        <v>1</v>
      </c>
      <c r="BL263" s="16">
        <v>4.0299999999999997E-5</v>
      </c>
      <c r="BM263" s="16">
        <v>4.0299999999999997E-5</v>
      </c>
      <c r="BN263" s="17" t="s">
        <v>98</v>
      </c>
      <c r="BO263" s="16">
        <v>4.0299999999999997E-5</v>
      </c>
      <c r="BP263" s="15" t="s">
        <v>346</v>
      </c>
      <c r="BQ263" s="15" t="s">
        <v>761</v>
      </c>
      <c r="BR263" s="16">
        <v>17.5</v>
      </c>
      <c r="BS263" s="16">
        <v>2013</v>
      </c>
      <c r="BT263" s="15" t="s">
        <v>7</v>
      </c>
      <c r="BU263" s="15" t="s">
        <v>758</v>
      </c>
      <c r="BV263" s="18">
        <v>41346</v>
      </c>
    </row>
    <row r="264" spans="2:74" ht="26.25">
      <c r="B264" s="14"/>
      <c r="C264" s="15"/>
      <c r="D264" s="16"/>
      <c r="E264" s="15"/>
      <c r="F264" s="16"/>
      <c r="G264" s="16"/>
      <c r="H264" s="16"/>
      <c r="I264" s="17"/>
      <c r="J264" s="16"/>
      <c r="K264" s="15"/>
      <c r="L264" s="15"/>
      <c r="M264" s="16"/>
      <c r="N264" s="16"/>
      <c r="O264" s="15"/>
      <c r="P264" s="15"/>
      <c r="Q264" s="18"/>
      <c r="BG264" s="14">
        <v>9692</v>
      </c>
      <c r="BH264" s="15" t="s">
        <v>780</v>
      </c>
      <c r="BI264" s="16">
        <v>3</v>
      </c>
      <c r="BJ264" s="15" t="s">
        <v>346</v>
      </c>
      <c r="BK264" s="16">
        <v>1</v>
      </c>
      <c r="BL264" s="16">
        <v>4.0299999999999997E-5</v>
      </c>
      <c r="BM264" s="16">
        <v>4.0299999999999997E-5</v>
      </c>
      <c r="BN264" s="17" t="s">
        <v>98</v>
      </c>
      <c r="BO264" s="16">
        <v>4.0299999999999997E-5</v>
      </c>
      <c r="BP264" s="15" t="s">
        <v>346</v>
      </c>
      <c r="BQ264" s="15" t="s">
        <v>761</v>
      </c>
      <c r="BR264" s="16">
        <v>24.6</v>
      </c>
      <c r="BS264" s="16">
        <v>2013</v>
      </c>
      <c r="BT264" s="15" t="s">
        <v>7</v>
      </c>
      <c r="BU264" s="15" t="s">
        <v>758</v>
      </c>
      <c r="BV264" s="18">
        <v>41346</v>
      </c>
    </row>
    <row r="265" spans="2:74" ht="26.25">
      <c r="B265" s="14"/>
      <c r="C265" s="15"/>
      <c r="D265" s="16"/>
      <c r="E265" s="15"/>
      <c r="F265" s="16"/>
      <c r="G265" s="16"/>
      <c r="H265" s="16"/>
      <c r="I265" s="17"/>
      <c r="J265" s="16"/>
      <c r="K265" s="15"/>
      <c r="L265" s="15"/>
      <c r="M265" s="16"/>
      <c r="N265" s="16"/>
      <c r="O265" s="15"/>
      <c r="P265" s="15"/>
      <c r="Q265" s="18"/>
      <c r="BG265" s="14">
        <v>9691</v>
      </c>
      <c r="BH265" s="15" t="s">
        <v>779</v>
      </c>
      <c r="BI265" s="16">
        <v>3</v>
      </c>
      <c r="BJ265" s="15" t="s">
        <v>346</v>
      </c>
      <c r="BK265" s="16">
        <v>1</v>
      </c>
      <c r="BL265" s="16">
        <v>4.0299999999999997E-5</v>
      </c>
      <c r="BM265" s="16">
        <v>4.0299999999999997E-5</v>
      </c>
      <c r="BN265" s="17" t="s">
        <v>98</v>
      </c>
      <c r="BO265" s="16">
        <v>4.0299999999999997E-5</v>
      </c>
      <c r="BP265" s="15" t="s">
        <v>346</v>
      </c>
      <c r="BQ265" s="15" t="s">
        <v>761</v>
      </c>
      <c r="BR265" s="16">
        <v>20.2</v>
      </c>
      <c r="BS265" s="16">
        <v>2013</v>
      </c>
      <c r="BT265" s="15" t="s">
        <v>7</v>
      </c>
      <c r="BU265" s="15" t="s">
        <v>758</v>
      </c>
      <c r="BV265" s="18">
        <v>41346</v>
      </c>
    </row>
    <row r="266" spans="2:74" ht="26.25">
      <c r="B266" s="14"/>
      <c r="C266" s="15"/>
      <c r="D266" s="16"/>
      <c r="E266" s="15"/>
      <c r="F266" s="16"/>
      <c r="G266" s="16"/>
      <c r="H266" s="16"/>
      <c r="I266" s="17"/>
      <c r="J266" s="16"/>
      <c r="K266" s="15"/>
      <c r="L266" s="15"/>
      <c r="M266" s="16"/>
      <c r="N266" s="16"/>
      <c r="O266" s="15"/>
      <c r="P266" s="15"/>
      <c r="Q266" s="18"/>
      <c r="BG266" s="14">
        <v>9509</v>
      </c>
      <c r="BH266" s="15" t="s">
        <v>872</v>
      </c>
      <c r="BI266" s="16">
        <v>3</v>
      </c>
      <c r="BJ266" s="15" t="s">
        <v>48</v>
      </c>
      <c r="BK266" s="16">
        <v>3</v>
      </c>
      <c r="BL266" s="16">
        <v>2.27E-5</v>
      </c>
      <c r="BM266" s="16">
        <v>6.8100000000000002E-5</v>
      </c>
      <c r="BN266" s="17" t="s">
        <v>98</v>
      </c>
      <c r="BO266" s="16">
        <v>6.8100000000000002E-5</v>
      </c>
      <c r="BP266" s="15" t="s">
        <v>48</v>
      </c>
      <c r="BQ266" s="15" t="s">
        <v>761</v>
      </c>
      <c r="BR266" s="16">
        <v>20.8</v>
      </c>
      <c r="BS266" s="16">
        <v>2013</v>
      </c>
      <c r="BT266" s="15" t="s">
        <v>31</v>
      </c>
      <c r="BU266" s="15" t="s">
        <v>758</v>
      </c>
      <c r="BV266" s="18">
        <v>41360</v>
      </c>
    </row>
    <row r="267" spans="2:74" ht="26.25">
      <c r="B267" s="14"/>
      <c r="C267" s="15"/>
      <c r="D267" s="16"/>
      <c r="E267" s="15"/>
      <c r="F267" s="16"/>
      <c r="G267" s="16"/>
      <c r="H267" s="16"/>
      <c r="I267" s="17"/>
      <c r="J267" s="16"/>
      <c r="K267" s="15"/>
      <c r="L267" s="15"/>
      <c r="M267" s="16"/>
      <c r="N267" s="16"/>
      <c r="O267" s="15"/>
      <c r="P267" s="15"/>
      <c r="Q267" s="18"/>
      <c r="BG267" s="14">
        <v>9506</v>
      </c>
      <c r="BH267" s="15" t="s">
        <v>869</v>
      </c>
      <c r="BI267" s="16">
        <v>3</v>
      </c>
      <c r="BJ267" s="15" t="s">
        <v>48</v>
      </c>
      <c r="BK267" s="16">
        <v>3</v>
      </c>
      <c r="BL267" s="16">
        <v>2.27E-5</v>
      </c>
      <c r="BM267" s="16">
        <v>6.8100000000000002E-5</v>
      </c>
      <c r="BN267" s="17" t="s">
        <v>98</v>
      </c>
      <c r="BO267" s="16">
        <v>6.8100000000000002E-5</v>
      </c>
      <c r="BP267" s="15" t="s">
        <v>48</v>
      </c>
      <c r="BQ267" s="15" t="s">
        <v>761</v>
      </c>
      <c r="BR267" s="16">
        <v>19.600000000000001</v>
      </c>
      <c r="BS267" s="16">
        <v>2013</v>
      </c>
      <c r="BT267" s="15" t="s">
        <v>31</v>
      </c>
      <c r="BU267" s="15" t="s">
        <v>758</v>
      </c>
      <c r="BV267" s="18">
        <v>41360</v>
      </c>
    </row>
    <row r="268" spans="2:74" ht="26.25">
      <c r="B268" s="14"/>
      <c r="C268" s="15"/>
      <c r="D268" s="16"/>
      <c r="E268" s="15"/>
      <c r="F268" s="16"/>
      <c r="G268" s="16"/>
      <c r="H268" s="16"/>
      <c r="I268" s="17"/>
      <c r="J268" s="16"/>
      <c r="K268" s="15"/>
      <c r="L268" s="15"/>
      <c r="M268" s="16"/>
      <c r="N268" s="16"/>
      <c r="O268" s="15"/>
      <c r="P268" s="15"/>
      <c r="Q268" s="18"/>
      <c r="BG268" s="14">
        <v>9691</v>
      </c>
      <c r="BH268" s="15" t="s">
        <v>779</v>
      </c>
      <c r="BI268" s="16">
        <v>3</v>
      </c>
      <c r="BJ268" s="15" t="s">
        <v>48</v>
      </c>
      <c r="BK268" s="16">
        <v>1</v>
      </c>
      <c r="BL268" s="16">
        <v>2.27E-5</v>
      </c>
      <c r="BM268" s="16">
        <v>2.27E-5</v>
      </c>
      <c r="BN268" s="17" t="s">
        <v>98</v>
      </c>
      <c r="BO268" s="16">
        <v>2.27E-5</v>
      </c>
      <c r="BP268" s="15" t="s">
        <v>48</v>
      </c>
      <c r="BQ268" s="15" t="s">
        <v>761</v>
      </c>
      <c r="BR268" s="16">
        <v>20.2</v>
      </c>
      <c r="BS268" s="16">
        <v>2013</v>
      </c>
      <c r="BT268" s="15" t="s">
        <v>7</v>
      </c>
      <c r="BU268" s="15" t="s">
        <v>758</v>
      </c>
      <c r="BV268" s="18">
        <v>41346</v>
      </c>
    </row>
    <row r="269" spans="2:74" ht="26.25">
      <c r="B269" s="14"/>
      <c r="C269" s="15"/>
      <c r="D269" s="16"/>
      <c r="E269" s="15"/>
      <c r="F269" s="16"/>
      <c r="G269" s="16"/>
      <c r="H269" s="16"/>
      <c r="I269" s="17"/>
      <c r="J269" s="16"/>
      <c r="K269" s="15"/>
      <c r="L269" s="15"/>
      <c r="M269" s="16"/>
      <c r="N269" s="16"/>
      <c r="O269" s="15"/>
      <c r="P269" s="15"/>
      <c r="Q269" s="18"/>
      <c r="BG269" s="14">
        <v>9511</v>
      </c>
      <c r="BH269" s="15" t="s">
        <v>874</v>
      </c>
      <c r="BI269" s="16">
        <v>3</v>
      </c>
      <c r="BJ269" s="15" t="s">
        <v>48</v>
      </c>
      <c r="BK269" s="16">
        <v>1</v>
      </c>
      <c r="BL269" s="16">
        <v>2.27E-5</v>
      </c>
      <c r="BM269" s="16">
        <v>2.27E-5</v>
      </c>
      <c r="BN269" s="17" t="s">
        <v>98</v>
      </c>
      <c r="BO269" s="16">
        <v>2.27E-5</v>
      </c>
      <c r="BP269" s="15" t="s">
        <v>48</v>
      </c>
      <c r="BQ269" s="15" t="s">
        <v>761</v>
      </c>
      <c r="BR269" s="16">
        <v>15.5</v>
      </c>
      <c r="BS269" s="16">
        <v>2013</v>
      </c>
      <c r="BT269" s="15" t="s">
        <v>31</v>
      </c>
      <c r="BU269" s="15" t="s">
        <v>758</v>
      </c>
      <c r="BV269" s="18">
        <v>41360</v>
      </c>
    </row>
    <row r="270" spans="2:74" ht="26.25">
      <c r="B270" s="14"/>
      <c r="C270" s="15"/>
      <c r="D270" s="16"/>
      <c r="E270" s="15"/>
      <c r="F270" s="16"/>
      <c r="G270" s="16"/>
      <c r="H270" s="16"/>
      <c r="I270" s="17"/>
      <c r="J270" s="16"/>
      <c r="K270" s="15"/>
      <c r="L270" s="15"/>
      <c r="M270" s="16"/>
      <c r="N270" s="16"/>
      <c r="O270" s="15"/>
      <c r="P270" s="15"/>
      <c r="Q270" s="18"/>
      <c r="BG270" s="14">
        <v>9512</v>
      </c>
      <c r="BH270" s="15" t="s">
        <v>875</v>
      </c>
      <c r="BI270" s="16">
        <v>3</v>
      </c>
      <c r="BJ270" s="15" t="s">
        <v>48</v>
      </c>
      <c r="BK270" s="16">
        <v>1</v>
      </c>
      <c r="BL270" s="16">
        <v>2.27E-5</v>
      </c>
      <c r="BM270" s="16">
        <v>2.27E-5</v>
      </c>
      <c r="BN270" s="17" t="s">
        <v>98</v>
      </c>
      <c r="BO270" s="16">
        <v>2.27E-5</v>
      </c>
      <c r="BP270" s="15" t="s">
        <v>48</v>
      </c>
      <c r="BQ270" s="15" t="s">
        <v>761</v>
      </c>
      <c r="BR270" s="16">
        <v>16.8</v>
      </c>
      <c r="BS270" s="16">
        <v>2013</v>
      </c>
      <c r="BT270" s="15" t="s">
        <v>31</v>
      </c>
      <c r="BU270" s="15" t="s">
        <v>758</v>
      </c>
      <c r="BV270" s="18">
        <v>41360</v>
      </c>
    </row>
    <row r="271" spans="2:74" ht="26.25">
      <c r="B271" s="14"/>
      <c r="C271" s="15"/>
      <c r="D271" s="16"/>
      <c r="E271" s="15"/>
      <c r="F271" s="16"/>
      <c r="G271" s="16"/>
      <c r="H271" s="16"/>
      <c r="I271" s="17"/>
      <c r="J271" s="16"/>
      <c r="K271" s="15"/>
      <c r="L271" s="15"/>
      <c r="M271" s="16"/>
      <c r="N271" s="16"/>
      <c r="O271" s="15"/>
      <c r="P271" s="15"/>
      <c r="Q271" s="18"/>
      <c r="BG271" s="14">
        <v>9507</v>
      </c>
      <c r="BH271" s="15" t="s">
        <v>870</v>
      </c>
      <c r="BI271" s="16">
        <v>3</v>
      </c>
      <c r="BJ271" s="15" t="s">
        <v>48</v>
      </c>
      <c r="BK271" s="16">
        <v>1</v>
      </c>
      <c r="BL271" s="16">
        <v>2.27E-5</v>
      </c>
      <c r="BM271" s="16">
        <v>2.27E-5</v>
      </c>
      <c r="BN271" s="17" t="s">
        <v>98</v>
      </c>
      <c r="BO271" s="16">
        <v>2.27E-5</v>
      </c>
      <c r="BP271" s="15" t="s">
        <v>48</v>
      </c>
      <c r="BQ271" s="15" t="s">
        <v>761</v>
      </c>
      <c r="BR271" s="16">
        <v>16.399999999999999</v>
      </c>
      <c r="BS271" s="16">
        <v>2013</v>
      </c>
      <c r="BT271" s="15" t="s">
        <v>31</v>
      </c>
      <c r="BU271" s="15" t="s">
        <v>758</v>
      </c>
      <c r="BV271" s="18">
        <v>41360</v>
      </c>
    </row>
    <row r="272" spans="2:74" ht="26.25">
      <c r="B272" s="14"/>
      <c r="C272" s="15"/>
      <c r="D272" s="16"/>
      <c r="E272" s="15"/>
      <c r="F272" s="16"/>
      <c r="G272" s="16"/>
      <c r="H272" s="16"/>
      <c r="I272" s="17"/>
      <c r="J272" s="16"/>
      <c r="K272" s="15"/>
      <c r="L272" s="15"/>
      <c r="M272" s="16"/>
      <c r="N272" s="16"/>
      <c r="O272" s="15"/>
      <c r="P272" s="15"/>
      <c r="Q272" s="18"/>
      <c r="BG272" s="14">
        <v>9513</v>
      </c>
      <c r="BH272" s="15" t="s">
        <v>876</v>
      </c>
      <c r="BI272" s="16">
        <v>3</v>
      </c>
      <c r="BJ272" s="15" t="s">
        <v>48</v>
      </c>
      <c r="BK272" s="16">
        <v>5</v>
      </c>
      <c r="BL272" s="16">
        <v>2.27E-5</v>
      </c>
      <c r="BM272" s="16">
        <v>1.1349999999999999E-4</v>
      </c>
      <c r="BN272" s="17" t="s">
        <v>98</v>
      </c>
      <c r="BO272" s="16">
        <v>1.1349999999999999E-4</v>
      </c>
      <c r="BP272" s="15" t="s">
        <v>48</v>
      </c>
      <c r="BQ272" s="15" t="s">
        <v>761</v>
      </c>
      <c r="BR272" s="16">
        <v>17.3</v>
      </c>
      <c r="BS272" s="16">
        <v>2013</v>
      </c>
      <c r="BT272" s="15" t="s">
        <v>31</v>
      </c>
      <c r="BU272" s="15" t="s">
        <v>758</v>
      </c>
      <c r="BV272" s="18">
        <v>41360</v>
      </c>
    </row>
    <row r="273" spans="2:74" ht="26.25">
      <c r="B273" s="14"/>
      <c r="C273" s="15"/>
      <c r="D273" s="16"/>
      <c r="E273" s="15"/>
      <c r="F273" s="16"/>
      <c r="G273" s="16"/>
      <c r="H273" s="16"/>
      <c r="I273" s="17"/>
      <c r="J273" s="16"/>
      <c r="K273" s="15"/>
      <c r="L273" s="15"/>
      <c r="M273" s="16"/>
      <c r="N273" s="16"/>
      <c r="O273" s="15"/>
      <c r="P273" s="15"/>
      <c r="Q273" s="18"/>
      <c r="BG273" s="14">
        <v>9678</v>
      </c>
      <c r="BH273" s="15" t="s">
        <v>765</v>
      </c>
      <c r="BI273" s="16">
        <v>3</v>
      </c>
      <c r="BJ273" s="15" t="s">
        <v>48</v>
      </c>
      <c r="BK273" s="16">
        <v>2</v>
      </c>
      <c r="BL273" s="16">
        <v>2.27E-5</v>
      </c>
      <c r="BM273" s="16">
        <v>4.5399999999999999E-5</v>
      </c>
      <c r="BN273" s="17" t="s">
        <v>98</v>
      </c>
      <c r="BO273" s="16">
        <v>4.5399999999999999E-5</v>
      </c>
      <c r="BP273" s="15" t="s">
        <v>48</v>
      </c>
      <c r="BQ273" s="15" t="s">
        <v>761</v>
      </c>
      <c r="BR273" s="16">
        <v>21.6</v>
      </c>
      <c r="BS273" s="16">
        <v>2013</v>
      </c>
      <c r="BT273" s="15" t="s">
        <v>7</v>
      </c>
      <c r="BU273" s="15" t="s">
        <v>758</v>
      </c>
      <c r="BV273" s="18">
        <v>41346</v>
      </c>
    </row>
    <row r="274" spans="2:74" ht="26.25">
      <c r="B274" s="14"/>
      <c r="C274" s="15"/>
      <c r="D274" s="16"/>
      <c r="E274" s="15"/>
      <c r="F274" s="16"/>
      <c r="G274" s="16"/>
      <c r="H274" s="16"/>
      <c r="I274" s="17"/>
      <c r="J274" s="16"/>
      <c r="K274" s="15"/>
      <c r="L274" s="15"/>
      <c r="M274" s="16"/>
      <c r="N274" s="16"/>
      <c r="O274" s="15"/>
      <c r="P274" s="15"/>
      <c r="Q274" s="18"/>
      <c r="BG274" s="14">
        <v>9686</v>
      </c>
      <c r="BH274" s="15" t="s">
        <v>774</v>
      </c>
      <c r="BI274" s="16">
        <v>3</v>
      </c>
      <c r="BJ274" s="15" t="s">
        <v>48</v>
      </c>
      <c r="BK274" s="16">
        <v>1</v>
      </c>
      <c r="BL274" s="16">
        <v>2.27E-5</v>
      </c>
      <c r="BM274" s="16">
        <v>2.27E-5</v>
      </c>
      <c r="BN274" s="17" t="s">
        <v>98</v>
      </c>
      <c r="BO274" s="16">
        <v>2.27E-5</v>
      </c>
      <c r="BP274" s="15" t="s">
        <v>48</v>
      </c>
      <c r="BQ274" s="15" t="s">
        <v>761</v>
      </c>
      <c r="BR274" s="16">
        <v>21</v>
      </c>
      <c r="BS274" s="16">
        <v>2013</v>
      </c>
      <c r="BT274" s="15" t="s">
        <v>7</v>
      </c>
      <c r="BU274" s="15" t="s">
        <v>758</v>
      </c>
      <c r="BV274" s="18">
        <v>41346</v>
      </c>
    </row>
    <row r="275" spans="2:74" ht="26.25">
      <c r="B275" s="14"/>
      <c r="C275" s="15"/>
      <c r="D275" s="16"/>
      <c r="E275" s="15"/>
      <c r="F275" s="16"/>
      <c r="G275" s="16"/>
      <c r="H275" s="16"/>
      <c r="I275" s="17"/>
      <c r="J275" s="16"/>
      <c r="K275" s="15"/>
      <c r="L275" s="15"/>
      <c r="M275" s="16"/>
      <c r="N275" s="16"/>
      <c r="O275" s="15"/>
      <c r="P275" s="15"/>
      <c r="Q275" s="18"/>
      <c r="BG275" s="14">
        <v>9700</v>
      </c>
      <c r="BH275" s="15" t="s">
        <v>789</v>
      </c>
      <c r="BI275" s="16">
        <v>3</v>
      </c>
      <c r="BJ275" s="15" t="s">
        <v>48</v>
      </c>
      <c r="BK275" s="16">
        <v>1</v>
      </c>
      <c r="BL275" s="16">
        <v>2.27E-5</v>
      </c>
      <c r="BM275" s="16">
        <v>2.27E-5</v>
      </c>
      <c r="BN275" s="17" t="s">
        <v>98</v>
      </c>
      <c r="BO275" s="16">
        <v>2.27E-5</v>
      </c>
      <c r="BP275" s="15" t="s">
        <v>48</v>
      </c>
      <c r="BQ275" s="15" t="s">
        <v>761</v>
      </c>
      <c r="BR275" s="16">
        <v>20.2</v>
      </c>
      <c r="BS275" s="16">
        <v>2013</v>
      </c>
      <c r="BT275" s="15" t="s">
        <v>7</v>
      </c>
      <c r="BU275" s="15" t="s">
        <v>758</v>
      </c>
      <c r="BV275" s="18">
        <v>41346</v>
      </c>
    </row>
    <row r="276" spans="2:74" ht="26.25">
      <c r="B276" s="14"/>
      <c r="C276" s="15"/>
      <c r="D276" s="16"/>
      <c r="E276" s="15"/>
      <c r="F276" s="16"/>
      <c r="G276" s="16"/>
      <c r="H276" s="16"/>
      <c r="I276" s="17"/>
      <c r="J276" s="16"/>
      <c r="K276" s="15"/>
      <c r="L276" s="15"/>
      <c r="M276" s="16"/>
      <c r="N276" s="16"/>
      <c r="O276" s="15"/>
      <c r="P276" s="15"/>
      <c r="Q276" s="18"/>
      <c r="BG276" s="14">
        <v>9497</v>
      </c>
      <c r="BH276" s="15" t="s">
        <v>860</v>
      </c>
      <c r="BI276" s="16">
        <v>3</v>
      </c>
      <c r="BJ276" s="15" t="s">
        <v>48</v>
      </c>
      <c r="BK276" s="16">
        <v>1</v>
      </c>
      <c r="BL276" s="16">
        <v>2.27E-5</v>
      </c>
      <c r="BM276" s="16">
        <v>2.27E-5</v>
      </c>
      <c r="BN276" s="17" t="s">
        <v>98</v>
      </c>
      <c r="BO276" s="16">
        <v>2.27E-5</v>
      </c>
      <c r="BP276" s="15" t="s">
        <v>48</v>
      </c>
      <c r="BQ276" s="15" t="s">
        <v>761</v>
      </c>
      <c r="BR276" s="16">
        <v>15.8</v>
      </c>
      <c r="BS276" s="16">
        <v>2013</v>
      </c>
      <c r="BT276" s="15" t="s">
        <v>31</v>
      </c>
      <c r="BU276" s="15" t="s">
        <v>758</v>
      </c>
      <c r="BV276" s="18">
        <v>41360</v>
      </c>
    </row>
    <row r="277" spans="2:74" ht="26.25">
      <c r="B277" s="14"/>
      <c r="C277" s="15"/>
      <c r="D277" s="16"/>
      <c r="E277" s="15"/>
      <c r="F277" s="16"/>
      <c r="G277" s="16"/>
      <c r="H277" s="16"/>
      <c r="I277" s="17"/>
      <c r="J277" s="16"/>
      <c r="K277" s="15"/>
      <c r="L277" s="15"/>
      <c r="M277" s="16"/>
      <c r="N277" s="16"/>
      <c r="O277" s="15"/>
      <c r="P277" s="15"/>
      <c r="Q277" s="18"/>
      <c r="BG277" s="14">
        <v>9692</v>
      </c>
      <c r="BH277" s="15" t="s">
        <v>780</v>
      </c>
      <c r="BI277" s="16">
        <v>3</v>
      </c>
      <c r="BJ277" s="15" t="s">
        <v>48</v>
      </c>
      <c r="BK277" s="16">
        <v>2</v>
      </c>
      <c r="BL277" s="16">
        <v>2.27E-5</v>
      </c>
      <c r="BM277" s="16">
        <v>4.5399999999999999E-5</v>
      </c>
      <c r="BN277" s="17" t="s">
        <v>98</v>
      </c>
      <c r="BO277" s="16">
        <v>4.5399999999999999E-5</v>
      </c>
      <c r="BP277" s="15" t="s">
        <v>48</v>
      </c>
      <c r="BQ277" s="15" t="s">
        <v>761</v>
      </c>
      <c r="BR277" s="16">
        <v>24.6</v>
      </c>
      <c r="BS277" s="16">
        <v>2013</v>
      </c>
      <c r="BT277" s="15" t="s">
        <v>7</v>
      </c>
      <c r="BU277" s="15" t="s">
        <v>758</v>
      </c>
      <c r="BV277" s="18">
        <v>41346</v>
      </c>
    </row>
    <row r="278" spans="2:74" ht="26.25">
      <c r="B278" s="14"/>
      <c r="C278" s="15"/>
      <c r="D278" s="16"/>
      <c r="E278" s="15"/>
      <c r="F278" s="16"/>
      <c r="G278" s="16"/>
      <c r="H278" s="16"/>
      <c r="I278" s="17"/>
      <c r="J278" s="16"/>
      <c r="K278" s="15"/>
      <c r="L278" s="15"/>
      <c r="M278" s="16"/>
      <c r="N278" s="16"/>
      <c r="O278" s="15"/>
      <c r="P278" s="15"/>
      <c r="Q278" s="18"/>
      <c r="BG278" s="14">
        <v>9517</v>
      </c>
      <c r="BH278" s="15" t="s">
        <v>880</v>
      </c>
      <c r="BI278" s="16">
        <v>3</v>
      </c>
      <c r="BJ278" s="15" t="s">
        <v>48</v>
      </c>
      <c r="BK278" s="16">
        <v>1</v>
      </c>
      <c r="BL278" s="16">
        <v>2.27E-5</v>
      </c>
      <c r="BM278" s="16">
        <v>2.27E-5</v>
      </c>
      <c r="BN278" s="17" t="s">
        <v>98</v>
      </c>
      <c r="BO278" s="16">
        <v>2.27E-5</v>
      </c>
      <c r="BP278" s="15" t="s">
        <v>48</v>
      </c>
      <c r="BQ278" s="15" t="s">
        <v>761</v>
      </c>
      <c r="BR278" s="16">
        <v>10.3</v>
      </c>
      <c r="BS278" s="16">
        <v>2013</v>
      </c>
      <c r="BT278" s="15" t="s">
        <v>31</v>
      </c>
      <c r="BU278" s="15" t="s">
        <v>758</v>
      </c>
      <c r="BV278" s="18">
        <v>41360</v>
      </c>
    </row>
    <row r="279" spans="2:74" ht="39">
      <c r="B279" s="14"/>
      <c r="C279" s="15"/>
      <c r="D279" s="16"/>
      <c r="E279" s="15"/>
      <c r="F279" s="16"/>
      <c r="G279" s="16"/>
      <c r="H279" s="16"/>
      <c r="I279" s="17"/>
      <c r="J279" s="16"/>
      <c r="K279" s="15"/>
      <c r="L279" s="15"/>
      <c r="M279" s="16"/>
      <c r="N279" s="16"/>
      <c r="O279" s="15"/>
      <c r="P279" s="15"/>
      <c r="Q279" s="18"/>
      <c r="BG279" s="14">
        <v>9803</v>
      </c>
      <c r="BH279" s="15" t="s">
        <v>684</v>
      </c>
      <c r="BI279" s="16">
        <v>2</v>
      </c>
      <c r="BJ279" s="15" t="s">
        <v>52</v>
      </c>
      <c r="BK279" s="16">
        <v>3</v>
      </c>
      <c r="BL279" s="16">
        <v>4.9999999999999998E-7</v>
      </c>
      <c r="BM279" s="16">
        <v>1.5E-6</v>
      </c>
      <c r="BN279" s="17" t="s">
        <v>98</v>
      </c>
      <c r="BO279" s="16">
        <v>1.5E-6</v>
      </c>
      <c r="BP279" s="15" t="s">
        <v>53</v>
      </c>
      <c r="BQ279" s="15" t="s">
        <v>622</v>
      </c>
      <c r="BR279" s="16">
        <v>10.4</v>
      </c>
      <c r="BS279" s="16">
        <v>2013</v>
      </c>
      <c r="BT279" s="15" t="s">
        <v>31</v>
      </c>
      <c r="BU279" s="15" t="s">
        <v>619</v>
      </c>
      <c r="BV279" s="18">
        <v>41317</v>
      </c>
    </row>
    <row r="280" spans="2:74" ht="39">
      <c r="B280" s="14"/>
      <c r="C280" s="15"/>
      <c r="D280" s="16"/>
      <c r="E280" s="15"/>
      <c r="F280" s="16"/>
      <c r="G280" s="16"/>
      <c r="H280" s="16"/>
      <c r="I280" s="17"/>
      <c r="J280" s="16"/>
      <c r="K280" s="15"/>
      <c r="L280" s="15"/>
      <c r="M280" s="16"/>
      <c r="N280" s="16"/>
      <c r="O280" s="15"/>
      <c r="P280" s="15"/>
      <c r="Q280" s="18"/>
      <c r="BG280" s="14">
        <v>9809</v>
      </c>
      <c r="BH280" s="15" t="s">
        <v>690</v>
      </c>
      <c r="BI280" s="16">
        <v>2</v>
      </c>
      <c r="BJ280" s="15" t="s">
        <v>52</v>
      </c>
      <c r="BK280" s="16">
        <v>1</v>
      </c>
      <c r="BL280" s="16">
        <v>4.9999999999999998E-7</v>
      </c>
      <c r="BM280" s="16">
        <v>4.9999999999999998E-7</v>
      </c>
      <c r="BN280" s="17" t="s">
        <v>98</v>
      </c>
      <c r="BO280" s="16">
        <v>4.9999999999999998E-7</v>
      </c>
      <c r="BP280" s="15" t="s">
        <v>53</v>
      </c>
      <c r="BQ280" s="15" t="s">
        <v>645</v>
      </c>
      <c r="BR280" s="16">
        <v>10.199999999999999</v>
      </c>
      <c r="BS280" s="16">
        <v>2013</v>
      </c>
      <c r="BT280" s="15" t="s">
        <v>31</v>
      </c>
      <c r="BU280" s="15" t="s">
        <v>642</v>
      </c>
      <c r="BV280" s="18">
        <v>41317</v>
      </c>
    </row>
    <row r="281" spans="2:74" ht="39">
      <c r="B281" s="14"/>
      <c r="C281" s="15"/>
      <c r="D281" s="16"/>
      <c r="E281" s="15"/>
      <c r="F281" s="16"/>
      <c r="G281" s="16"/>
      <c r="H281" s="16"/>
      <c r="I281" s="17"/>
      <c r="J281" s="16"/>
      <c r="K281" s="15"/>
      <c r="L281" s="15"/>
      <c r="M281" s="16"/>
      <c r="N281" s="16"/>
      <c r="O281" s="15"/>
      <c r="P281" s="15"/>
      <c r="Q281" s="18"/>
      <c r="BG281" s="14">
        <v>9557</v>
      </c>
      <c r="BH281" s="15" t="s">
        <v>797</v>
      </c>
      <c r="BI281" s="16">
        <v>3</v>
      </c>
      <c r="BJ281" s="15" t="s">
        <v>52</v>
      </c>
      <c r="BK281" s="16">
        <v>1</v>
      </c>
      <c r="BL281" s="16">
        <v>4.9999999999999998E-7</v>
      </c>
      <c r="BM281" s="16">
        <v>4.9999999999999998E-7</v>
      </c>
      <c r="BN281" s="17" t="s">
        <v>98</v>
      </c>
      <c r="BO281" s="16">
        <v>4.9999999999999998E-7</v>
      </c>
      <c r="BP281" s="15" t="s">
        <v>53</v>
      </c>
      <c r="BQ281" s="15" t="s">
        <v>761</v>
      </c>
      <c r="BR281" s="16">
        <v>13.4</v>
      </c>
      <c r="BS281" s="16">
        <v>2013</v>
      </c>
      <c r="BT281" s="15" t="s">
        <v>31</v>
      </c>
      <c r="BU281" s="15" t="s">
        <v>758</v>
      </c>
      <c r="BV281" s="18">
        <v>41346</v>
      </c>
    </row>
    <row r="282" spans="2:74" ht="39">
      <c r="B282" s="14"/>
      <c r="C282" s="15"/>
      <c r="D282" s="16"/>
      <c r="E282" s="15"/>
      <c r="F282" s="16"/>
      <c r="G282" s="16"/>
      <c r="H282" s="16"/>
      <c r="I282" s="17"/>
      <c r="J282" s="16"/>
      <c r="K282" s="15"/>
      <c r="L282" s="15"/>
      <c r="M282" s="16"/>
      <c r="N282" s="16"/>
      <c r="O282" s="15"/>
      <c r="P282" s="15"/>
      <c r="Q282" s="18"/>
      <c r="BG282" s="14">
        <v>9956</v>
      </c>
      <c r="BH282" s="15" t="s">
        <v>624</v>
      </c>
      <c r="BI282" s="16">
        <v>2</v>
      </c>
      <c r="BJ282" s="15" t="s">
        <v>52</v>
      </c>
      <c r="BK282" s="16">
        <v>1</v>
      </c>
      <c r="BL282" s="16">
        <v>4.9999999999999998E-7</v>
      </c>
      <c r="BM282" s="16">
        <v>4.9999999999999998E-7</v>
      </c>
      <c r="BN282" s="17" t="s">
        <v>98</v>
      </c>
      <c r="BO282" s="16">
        <v>4.9999999999999998E-7</v>
      </c>
      <c r="BP282" s="15" t="s">
        <v>53</v>
      </c>
      <c r="BQ282" s="15" t="s">
        <v>622</v>
      </c>
      <c r="BR282" s="16">
        <v>7.3</v>
      </c>
      <c r="BS282" s="16">
        <v>2013</v>
      </c>
      <c r="BT282" s="15" t="s">
        <v>7</v>
      </c>
      <c r="BU282" s="15" t="s">
        <v>619</v>
      </c>
      <c r="BV282" s="18">
        <v>41317</v>
      </c>
    </row>
    <row r="283" spans="2:74" ht="39">
      <c r="B283" s="14"/>
      <c r="C283" s="15"/>
      <c r="D283" s="16"/>
      <c r="E283" s="15"/>
      <c r="F283" s="16"/>
      <c r="G283" s="16"/>
      <c r="H283" s="16"/>
      <c r="I283" s="17"/>
      <c r="J283" s="16"/>
      <c r="K283" s="15"/>
      <c r="L283" s="15"/>
      <c r="M283" s="16"/>
      <c r="N283" s="16"/>
      <c r="O283" s="15"/>
      <c r="P283" s="15"/>
      <c r="Q283" s="18"/>
      <c r="BG283" s="14">
        <v>9790</v>
      </c>
      <c r="BH283" s="15" t="s">
        <v>671</v>
      </c>
      <c r="BI283" s="16">
        <v>2</v>
      </c>
      <c r="BJ283" s="15" t="s">
        <v>52</v>
      </c>
      <c r="BK283" s="16">
        <v>2</v>
      </c>
      <c r="BL283" s="16">
        <v>4.9999999999999998E-7</v>
      </c>
      <c r="BM283" s="16">
        <v>9.9999999999999995E-7</v>
      </c>
      <c r="BN283" s="17" t="s">
        <v>98</v>
      </c>
      <c r="BO283" s="16">
        <v>9.9999999999999995E-7</v>
      </c>
      <c r="BP283" s="15" t="s">
        <v>53</v>
      </c>
      <c r="BQ283" s="15" t="s">
        <v>622</v>
      </c>
      <c r="BR283" s="16">
        <v>11</v>
      </c>
      <c r="BS283" s="16">
        <v>2013</v>
      </c>
      <c r="BT283" s="15" t="s">
        <v>31</v>
      </c>
      <c r="BU283" s="15" t="s">
        <v>619</v>
      </c>
      <c r="BV283" s="18">
        <v>41317</v>
      </c>
    </row>
    <row r="284" spans="2:74" ht="39">
      <c r="B284" s="14"/>
      <c r="C284" s="15"/>
      <c r="D284" s="16"/>
      <c r="E284" s="15"/>
      <c r="F284" s="16"/>
      <c r="G284" s="16"/>
      <c r="H284" s="16"/>
      <c r="I284" s="17"/>
      <c r="J284" s="16"/>
      <c r="K284" s="15"/>
      <c r="L284" s="15"/>
      <c r="M284" s="16"/>
      <c r="N284" s="16"/>
      <c r="O284" s="15"/>
      <c r="P284" s="15"/>
      <c r="Q284" s="18"/>
      <c r="BG284" s="14">
        <v>9810</v>
      </c>
      <c r="BH284" s="15" t="s">
        <v>691</v>
      </c>
      <c r="BI284" s="16">
        <v>2</v>
      </c>
      <c r="BJ284" s="15" t="s">
        <v>52</v>
      </c>
      <c r="BK284" s="16">
        <v>1</v>
      </c>
      <c r="BL284" s="16">
        <v>4.9999999999999998E-7</v>
      </c>
      <c r="BM284" s="16">
        <v>4.9999999999999998E-7</v>
      </c>
      <c r="BN284" s="17" t="s">
        <v>98</v>
      </c>
      <c r="BO284" s="16">
        <v>4.9999999999999998E-7</v>
      </c>
      <c r="BP284" s="15" t="s">
        <v>53</v>
      </c>
      <c r="BQ284" s="15" t="s">
        <v>645</v>
      </c>
      <c r="BR284" s="16">
        <v>10.1</v>
      </c>
      <c r="BS284" s="16">
        <v>2013</v>
      </c>
      <c r="BT284" s="15" t="s">
        <v>31</v>
      </c>
      <c r="BU284" s="15" t="s">
        <v>642</v>
      </c>
      <c r="BV284" s="18">
        <v>41317</v>
      </c>
    </row>
    <row r="285" spans="2:74" ht="39">
      <c r="B285" s="14"/>
      <c r="C285" s="15"/>
      <c r="D285" s="16"/>
      <c r="E285" s="15"/>
      <c r="F285" s="16"/>
      <c r="G285" s="16"/>
      <c r="H285" s="16"/>
      <c r="I285" s="17"/>
      <c r="J285" s="16"/>
      <c r="K285" s="15"/>
      <c r="L285" s="15"/>
      <c r="M285" s="16"/>
      <c r="N285" s="16"/>
      <c r="O285" s="15"/>
      <c r="P285" s="15"/>
      <c r="Q285" s="18"/>
      <c r="BG285" s="14">
        <v>9784</v>
      </c>
      <c r="BH285" s="15" t="s">
        <v>665</v>
      </c>
      <c r="BI285" s="16">
        <v>2</v>
      </c>
      <c r="BJ285" s="15" t="s">
        <v>52</v>
      </c>
      <c r="BK285" s="16">
        <v>4</v>
      </c>
      <c r="BL285" s="16">
        <v>4.9999999999999998E-7</v>
      </c>
      <c r="BM285" s="16">
        <v>1.9999999999999999E-6</v>
      </c>
      <c r="BN285" s="17" t="s">
        <v>98</v>
      </c>
      <c r="BO285" s="16">
        <v>1.9999999999999999E-6</v>
      </c>
      <c r="BP285" s="15" t="s">
        <v>53</v>
      </c>
      <c r="BQ285" s="15" t="s">
        <v>622</v>
      </c>
      <c r="BR285" s="16">
        <v>9.6999999999999993</v>
      </c>
      <c r="BS285" s="16">
        <v>2013</v>
      </c>
      <c r="BT285" s="15" t="s">
        <v>31</v>
      </c>
      <c r="BU285" s="15" t="s">
        <v>619</v>
      </c>
      <c r="BV285" s="18">
        <v>41317</v>
      </c>
    </row>
    <row r="286" spans="2:74" ht="39">
      <c r="B286" s="14"/>
      <c r="C286" s="15"/>
      <c r="D286" s="16"/>
      <c r="E286" s="15"/>
      <c r="F286" s="16"/>
      <c r="G286" s="16"/>
      <c r="H286" s="16"/>
      <c r="I286" s="17"/>
      <c r="J286" s="16"/>
      <c r="K286" s="15"/>
      <c r="L286" s="15"/>
      <c r="M286" s="16"/>
      <c r="N286" s="16"/>
      <c r="O286" s="15"/>
      <c r="P286" s="15"/>
      <c r="Q286" s="18"/>
      <c r="BG286" s="14">
        <v>9576</v>
      </c>
      <c r="BH286" s="15" t="s">
        <v>815</v>
      </c>
      <c r="BI286" s="16">
        <v>3</v>
      </c>
      <c r="BJ286" s="15" t="s">
        <v>52</v>
      </c>
      <c r="BK286" s="16">
        <v>1</v>
      </c>
      <c r="BL286" s="16">
        <v>4.9999999999999998E-7</v>
      </c>
      <c r="BM286" s="16">
        <v>4.9999999999999998E-7</v>
      </c>
      <c r="BN286" s="17" t="s">
        <v>98</v>
      </c>
      <c r="BO286" s="16">
        <v>4.9999999999999998E-7</v>
      </c>
      <c r="BP286" s="15" t="s">
        <v>53</v>
      </c>
      <c r="BQ286" s="15" t="s">
        <v>761</v>
      </c>
      <c r="BR286" s="16">
        <v>13</v>
      </c>
      <c r="BS286" s="16">
        <v>2013</v>
      </c>
      <c r="BT286" s="15" t="s">
        <v>31</v>
      </c>
      <c r="BU286" s="15" t="s">
        <v>758</v>
      </c>
      <c r="BV286" s="18">
        <v>41346</v>
      </c>
    </row>
    <row r="287" spans="2:74" ht="39">
      <c r="B287" s="14"/>
      <c r="C287" s="15"/>
      <c r="D287" s="16"/>
      <c r="E287" s="15"/>
      <c r="F287" s="16"/>
      <c r="G287" s="16"/>
      <c r="H287" s="16"/>
      <c r="I287" s="17"/>
      <c r="J287" s="16"/>
      <c r="K287" s="15"/>
      <c r="L287" s="15"/>
      <c r="M287" s="16"/>
      <c r="N287" s="16"/>
      <c r="O287" s="15"/>
      <c r="P287" s="15"/>
      <c r="Q287" s="18"/>
      <c r="BG287" s="14">
        <v>9813</v>
      </c>
      <c r="BH287" s="15" t="s">
        <v>694</v>
      </c>
      <c r="BI287" s="16">
        <v>2</v>
      </c>
      <c r="BJ287" s="15" t="s">
        <v>52</v>
      </c>
      <c r="BK287" s="16">
        <v>5</v>
      </c>
      <c r="BL287" s="16">
        <v>4.9999999999999998E-7</v>
      </c>
      <c r="BM287" s="16">
        <v>2.4999999999999998E-6</v>
      </c>
      <c r="BN287" s="17" t="s">
        <v>98</v>
      </c>
      <c r="BO287" s="16">
        <v>2.4999999999999998E-6</v>
      </c>
      <c r="BP287" s="15" t="s">
        <v>53</v>
      </c>
      <c r="BQ287" s="15" t="s">
        <v>645</v>
      </c>
      <c r="BR287" s="16">
        <v>9.1</v>
      </c>
      <c r="BS287" s="16">
        <v>2013</v>
      </c>
      <c r="BT287" s="15" t="s">
        <v>31</v>
      </c>
      <c r="BU287" s="15" t="s">
        <v>642</v>
      </c>
      <c r="BV287" s="18">
        <v>41317</v>
      </c>
    </row>
    <row r="288" spans="2:74" ht="39">
      <c r="B288" s="14"/>
      <c r="C288" s="15"/>
      <c r="D288" s="16"/>
      <c r="E288" s="15"/>
      <c r="F288" s="16"/>
      <c r="G288" s="16"/>
      <c r="H288" s="16"/>
      <c r="I288" s="17"/>
      <c r="J288" s="16"/>
      <c r="K288" s="15"/>
      <c r="L288" s="15"/>
      <c r="M288" s="16"/>
      <c r="N288" s="16"/>
      <c r="O288" s="15"/>
      <c r="P288" s="15"/>
      <c r="Q288" s="18"/>
      <c r="BG288" s="14">
        <v>9752</v>
      </c>
      <c r="BH288" s="15" t="s">
        <v>751</v>
      </c>
      <c r="BI288" s="16">
        <v>2</v>
      </c>
      <c r="BJ288" s="15" t="s">
        <v>52</v>
      </c>
      <c r="BK288" s="16">
        <v>1</v>
      </c>
      <c r="BL288" s="16">
        <v>4.9999999999999998E-7</v>
      </c>
      <c r="BM288" s="16">
        <v>4.9999999999999998E-7</v>
      </c>
      <c r="BN288" s="17" t="s">
        <v>98</v>
      </c>
      <c r="BO288" s="16">
        <v>4.9999999999999998E-7</v>
      </c>
      <c r="BP288" s="15" t="s">
        <v>53</v>
      </c>
      <c r="BQ288" s="15" t="s">
        <v>708</v>
      </c>
      <c r="BR288" s="16">
        <v>10.6</v>
      </c>
      <c r="BS288" s="16">
        <v>2013</v>
      </c>
      <c r="BT288" s="15" t="s">
        <v>31</v>
      </c>
      <c r="BU288" s="15" t="s">
        <v>705</v>
      </c>
      <c r="BV288" s="18">
        <v>41331</v>
      </c>
    </row>
    <row r="289" spans="2:74" ht="39">
      <c r="B289" s="14"/>
      <c r="C289" s="15"/>
      <c r="D289" s="16"/>
      <c r="E289" s="15"/>
      <c r="F289" s="16"/>
      <c r="G289" s="16"/>
      <c r="H289" s="16"/>
      <c r="I289" s="17"/>
      <c r="J289" s="16"/>
      <c r="K289" s="15"/>
      <c r="L289" s="15"/>
      <c r="M289" s="16"/>
      <c r="N289" s="16"/>
      <c r="O289" s="15"/>
      <c r="P289" s="15"/>
      <c r="Q289" s="18"/>
      <c r="BG289" s="14">
        <v>9789</v>
      </c>
      <c r="BH289" s="15" t="s">
        <v>670</v>
      </c>
      <c r="BI289" s="16">
        <v>2</v>
      </c>
      <c r="BJ289" s="15" t="s">
        <v>52</v>
      </c>
      <c r="BK289" s="16">
        <v>1</v>
      </c>
      <c r="BL289" s="16">
        <v>4.9999999999999998E-7</v>
      </c>
      <c r="BM289" s="16">
        <v>4.9999999999999998E-7</v>
      </c>
      <c r="BN289" s="17" t="s">
        <v>98</v>
      </c>
      <c r="BO289" s="16">
        <v>4.9999999999999998E-7</v>
      </c>
      <c r="BP289" s="15" t="s">
        <v>53</v>
      </c>
      <c r="BQ289" s="15" t="s">
        <v>622</v>
      </c>
      <c r="BR289" s="16">
        <v>10.199999999999999</v>
      </c>
      <c r="BS289" s="16">
        <v>2013</v>
      </c>
      <c r="BT289" s="15" t="s">
        <v>31</v>
      </c>
      <c r="BU289" s="15" t="s">
        <v>619</v>
      </c>
      <c r="BV289" s="18">
        <v>41317</v>
      </c>
    </row>
    <row r="290" spans="2:74" ht="39">
      <c r="B290" s="14"/>
      <c r="C290" s="15"/>
      <c r="D290" s="16"/>
      <c r="E290" s="15"/>
      <c r="F290" s="16"/>
      <c r="G290" s="16"/>
      <c r="H290" s="16"/>
      <c r="I290" s="17"/>
      <c r="J290" s="16"/>
      <c r="K290" s="15"/>
      <c r="L290" s="15"/>
      <c r="M290" s="16"/>
      <c r="N290" s="16"/>
      <c r="O290" s="15"/>
      <c r="P290" s="15"/>
      <c r="Q290" s="18"/>
      <c r="BG290" s="14">
        <v>9908</v>
      </c>
      <c r="BH290" s="15" t="s">
        <v>712</v>
      </c>
      <c r="BI290" s="16">
        <v>2</v>
      </c>
      <c r="BJ290" s="15" t="s">
        <v>52</v>
      </c>
      <c r="BK290" s="16">
        <v>1</v>
      </c>
      <c r="BL290" s="16">
        <v>4.9999999999999998E-7</v>
      </c>
      <c r="BM290" s="16">
        <v>4.9999999999999998E-7</v>
      </c>
      <c r="BN290" s="17" t="s">
        <v>98</v>
      </c>
      <c r="BO290" s="16">
        <v>4.9999999999999998E-7</v>
      </c>
      <c r="BP290" s="15" t="s">
        <v>53</v>
      </c>
      <c r="BQ290" s="15" t="s">
        <v>708</v>
      </c>
      <c r="BR290" s="16">
        <v>8.9</v>
      </c>
      <c r="BS290" s="16">
        <v>2013</v>
      </c>
      <c r="BT290" s="15" t="s">
        <v>7</v>
      </c>
      <c r="BU290" s="15" t="s">
        <v>705</v>
      </c>
      <c r="BV290" s="18">
        <v>41331</v>
      </c>
    </row>
    <row r="291" spans="2:74" ht="39">
      <c r="B291" s="14"/>
      <c r="C291" s="15"/>
      <c r="D291" s="16"/>
      <c r="E291" s="15"/>
      <c r="F291" s="16"/>
      <c r="G291" s="16"/>
      <c r="H291" s="16"/>
      <c r="I291" s="17"/>
      <c r="J291" s="16"/>
      <c r="K291" s="15"/>
      <c r="L291" s="15"/>
      <c r="M291" s="16"/>
      <c r="N291" s="16"/>
      <c r="O291" s="15"/>
      <c r="P291" s="15"/>
      <c r="Q291" s="18"/>
      <c r="BG291" s="14">
        <v>9802</v>
      </c>
      <c r="BH291" s="15" t="s">
        <v>683</v>
      </c>
      <c r="BI291" s="16">
        <v>2</v>
      </c>
      <c r="BJ291" s="15" t="s">
        <v>52</v>
      </c>
      <c r="BK291" s="16">
        <v>2</v>
      </c>
      <c r="BL291" s="16">
        <v>4.9999999999999998E-7</v>
      </c>
      <c r="BM291" s="16">
        <v>9.9999999999999995E-7</v>
      </c>
      <c r="BN291" s="17" t="s">
        <v>98</v>
      </c>
      <c r="BO291" s="16">
        <v>9.9999999999999995E-7</v>
      </c>
      <c r="BP291" s="15" t="s">
        <v>53</v>
      </c>
      <c r="BQ291" s="15" t="s">
        <v>622</v>
      </c>
      <c r="BR291" s="16">
        <v>10.1</v>
      </c>
      <c r="BS291" s="16">
        <v>2013</v>
      </c>
      <c r="BT291" s="15" t="s">
        <v>31</v>
      </c>
      <c r="BU291" s="15" t="s">
        <v>619</v>
      </c>
      <c r="BV291" s="18">
        <v>41317</v>
      </c>
    </row>
    <row r="292" spans="2:74" ht="39">
      <c r="B292" s="14"/>
      <c r="C292" s="15"/>
      <c r="D292" s="16"/>
      <c r="E292" s="15"/>
      <c r="F292" s="16"/>
      <c r="G292" s="16"/>
      <c r="H292" s="16"/>
      <c r="I292" s="17"/>
      <c r="J292" s="16"/>
      <c r="K292" s="15"/>
      <c r="L292" s="15"/>
      <c r="M292" s="16"/>
      <c r="N292" s="16"/>
      <c r="O292" s="15"/>
      <c r="P292" s="15"/>
      <c r="Q292" s="18"/>
      <c r="BG292" s="14">
        <v>9967</v>
      </c>
      <c r="BH292" s="15" t="s">
        <v>635</v>
      </c>
      <c r="BI292" s="16">
        <v>2</v>
      </c>
      <c r="BJ292" s="15" t="s">
        <v>52</v>
      </c>
      <c r="BK292" s="16">
        <v>1</v>
      </c>
      <c r="BL292" s="16">
        <v>4.9999999999999998E-7</v>
      </c>
      <c r="BM292" s="16">
        <v>4.9999999999999998E-7</v>
      </c>
      <c r="BN292" s="17" t="s">
        <v>98</v>
      </c>
      <c r="BO292" s="16">
        <v>4.9999999999999998E-7</v>
      </c>
      <c r="BP292" s="15" t="s">
        <v>53</v>
      </c>
      <c r="BQ292" s="15" t="s">
        <v>622</v>
      </c>
      <c r="BR292" s="16">
        <v>7.6</v>
      </c>
      <c r="BS292" s="16">
        <v>2013</v>
      </c>
      <c r="BT292" s="15" t="s">
        <v>7</v>
      </c>
      <c r="BU292" s="15" t="s">
        <v>619</v>
      </c>
      <c r="BV292" s="18">
        <v>41317</v>
      </c>
    </row>
    <row r="293" spans="2:74" ht="39">
      <c r="B293" s="14"/>
      <c r="C293" s="15"/>
      <c r="D293" s="16"/>
      <c r="E293" s="15"/>
      <c r="F293" s="16"/>
      <c r="G293" s="16"/>
      <c r="H293" s="16"/>
      <c r="I293" s="17"/>
      <c r="J293" s="16"/>
      <c r="K293" s="15"/>
      <c r="L293" s="15"/>
      <c r="M293" s="16"/>
      <c r="N293" s="16"/>
      <c r="O293" s="15"/>
      <c r="P293" s="15"/>
      <c r="Q293" s="18"/>
      <c r="BG293" s="14">
        <v>9799</v>
      </c>
      <c r="BH293" s="15" t="s">
        <v>680</v>
      </c>
      <c r="BI293" s="16">
        <v>2</v>
      </c>
      <c r="BJ293" s="15" t="s">
        <v>52</v>
      </c>
      <c r="BK293" s="16">
        <v>4</v>
      </c>
      <c r="BL293" s="16">
        <v>4.9999999999999998E-7</v>
      </c>
      <c r="BM293" s="16">
        <v>1.9999999999999999E-6</v>
      </c>
      <c r="BN293" s="17" t="s">
        <v>98</v>
      </c>
      <c r="BO293" s="16">
        <v>1.9999999999999999E-6</v>
      </c>
      <c r="BP293" s="15" t="s">
        <v>53</v>
      </c>
      <c r="BQ293" s="15" t="s">
        <v>622</v>
      </c>
      <c r="BR293" s="16">
        <v>10.199999999999999</v>
      </c>
      <c r="BS293" s="16">
        <v>2013</v>
      </c>
      <c r="BT293" s="15" t="s">
        <v>31</v>
      </c>
      <c r="BU293" s="15" t="s">
        <v>619</v>
      </c>
      <c r="BV293" s="18">
        <v>41317</v>
      </c>
    </row>
    <row r="294" spans="2:74" ht="39">
      <c r="B294" s="14"/>
      <c r="C294" s="15"/>
      <c r="D294" s="16"/>
      <c r="E294" s="15"/>
      <c r="F294" s="16"/>
      <c r="G294" s="16"/>
      <c r="H294" s="16"/>
      <c r="I294" s="17"/>
      <c r="J294" s="16"/>
      <c r="K294" s="15"/>
      <c r="L294" s="15"/>
      <c r="M294" s="16"/>
      <c r="N294" s="16"/>
      <c r="O294" s="15"/>
      <c r="P294" s="15"/>
      <c r="Q294" s="18"/>
      <c r="BG294" s="14">
        <v>9735</v>
      </c>
      <c r="BH294" s="15" t="s">
        <v>734</v>
      </c>
      <c r="BI294" s="16">
        <v>2</v>
      </c>
      <c r="BJ294" s="15" t="s">
        <v>52</v>
      </c>
      <c r="BK294" s="16">
        <v>1</v>
      </c>
      <c r="BL294" s="16">
        <v>4.9999999999999998E-7</v>
      </c>
      <c r="BM294" s="16">
        <v>4.9999999999999998E-7</v>
      </c>
      <c r="BN294" s="17" t="s">
        <v>98</v>
      </c>
      <c r="BO294" s="16">
        <v>4.9999999999999998E-7</v>
      </c>
      <c r="BP294" s="15" t="s">
        <v>53</v>
      </c>
      <c r="BQ294" s="15" t="s">
        <v>708</v>
      </c>
      <c r="BR294" s="16">
        <v>10.199999999999999</v>
      </c>
      <c r="BS294" s="16">
        <v>2013</v>
      </c>
      <c r="BT294" s="15" t="s">
        <v>31</v>
      </c>
      <c r="BU294" s="15" t="s">
        <v>705</v>
      </c>
      <c r="BV294" s="18">
        <v>41331</v>
      </c>
    </row>
    <row r="295" spans="2:74" ht="39">
      <c r="B295" s="14"/>
      <c r="C295" s="15"/>
      <c r="D295" s="16"/>
      <c r="E295" s="15"/>
      <c r="F295" s="16"/>
      <c r="G295" s="16"/>
      <c r="H295" s="16"/>
      <c r="I295" s="17"/>
      <c r="J295" s="16"/>
      <c r="K295" s="15"/>
      <c r="L295" s="15"/>
      <c r="M295" s="16"/>
      <c r="N295" s="16"/>
      <c r="O295" s="15"/>
      <c r="P295" s="15"/>
      <c r="Q295" s="18"/>
      <c r="BG295" s="14">
        <v>9796</v>
      </c>
      <c r="BH295" s="15" t="s">
        <v>677</v>
      </c>
      <c r="BI295" s="16">
        <v>2</v>
      </c>
      <c r="BJ295" s="15" t="s">
        <v>52</v>
      </c>
      <c r="BK295" s="16">
        <v>2</v>
      </c>
      <c r="BL295" s="16">
        <v>4.9999999999999998E-7</v>
      </c>
      <c r="BM295" s="16">
        <v>9.9999999999999995E-7</v>
      </c>
      <c r="BN295" s="17" t="s">
        <v>98</v>
      </c>
      <c r="BO295" s="16">
        <v>9.9999999999999995E-7</v>
      </c>
      <c r="BP295" s="15" t="s">
        <v>53</v>
      </c>
      <c r="BQ295" s="15" t="s">
        <v>622</v>
      </c>
      <c r="BR295" s="16">
        <v>10.6</v>
      </c>
      <c r="BS295" s="16">
        <v>2013</v>
      </c>
      <c r="BT295" s="15" t="s">
        <v>31</v>
      </c>
      <c r="BU295" s="15" t="s">
        <v>619</v>
      </c>
      <c r="BV295" s="18">
        <v>41317</v>
      </c>
    </row>
    <row r="296" spans="2:74" ht="39">
      <c r="B296" s="14"/>
      <c r="C296" s="15"/>
      <c r="D296" s="16"/>
      <c r="E296" s="15"/>
      <c r="F296" s="16"/>
      <c r="G296" s="16"/>
      <c r="H296" s="16"/>
      <c r="I296" s="17"/>
      <c r="J296" s="16"/>
      <c r="K296" s="15"/>
      <c r="L296" s="15"/>
      <c r="M296" s="16"/>
      <c r="N296" s="16"/>
      <c r="O296" s="15"/>
      <c r="P296" s="15"/>
      <c r="Q296" s="18"/>
      <c r="BG296" s="14">
        <v>9819</v>
      </c>
      <c r="BH296" s="15" t="s">
        <v>700</v>
      </c>
      <c r="BI296" s="16">
        <v>2</v>
      </c>
      <c r="BJ296" s="15" t="s">
        <v>52</v>
      </c>
      <c r="BK296" s="16">
        <v>1</v>
      </c>
      <c r="BL296" s="16">
        <v>4.9999999999999998E-7</v>
      </c>
      <c r="BM296" s="16">
        <v>4.9999999999999998E-7</v>
      </c>
      <c r="BN296" s="17" t="s">
        <v>98</v>
      </c>
      <c r="BO296" s="16">
        <v>4.9999999999999998E-7</v>
      </c>
      <c r="BP296" s="15" t="s">
        <v>53</v>
      </c>
      <c r="BQ296" s="15" t="s">
        <v>645</v>
      </c>
      <c r="BR296" s="16">
        <v>10.3</v>
      </c>
      <c r="BS296" s="16">
        <v>2013</v>
      </c>
      <c r="BT296" s="15" t="s">
        <v>31</v>
      </c>
      <c r="BU296" s="15" t="s">
        <v>642</v>
      </c>
      <c r="BV296" s="18">
        <v>41317</v>
      </c>
    </row>
    <row r="297" spans="2:74" ht="39">
      <c r="B297" s="14"/>
      <c r="C297" s="15"/>
      <c r="D297" s="16"/>
      <c r="E297" s="15"/>
      <c r="F297" s="16"/>
      <c r="G297" s="16"/>
      <c r="H297" s="16"/>
      <c r="I297" s="17"/>
      <c r="J297" s="16"/>
      <c r="K297" s="15"/>
      <c r="L297" s="15"/>
      <c r="M297" s="16"/>
      <c r="N297" s="16"/>
      <c r="O297" s="15"/>
      <c r="P297" s="15"/>
      <c r="Q297" s="18"/>
      <c r="BG297" s="14">
        <v>9791</v>
      </c>
      <c r="BH297" s="15" t="s">
        <v>672</v>
      </c>
      <c r="BI297" s="16">
        <v>2</v>
      </c>
      <c r="BJ297" s="15" t="s">
        <v>52</v>
      </c>
      <c r="BK297" s="16">
        <v>1</v>
      </c>
      <c r="BL297" s="16">
        <v>4.9999999999999998E-7</v>
      </c>
      <c r="BM297" s="16">
        <v>4.9999999999999998E-7</v>
      </c>
      <c r="BN297" s="17" t="s">
        <v>98</v>
      </c>
      <c r="BO297" s="16">
        <v>4.9999999999999998E-7</v>
      </c>
      <c r="BP297" s="15" t="s">
        <v>53</v>
      </c>
      <c r="BQ297" s="15" t="s">
        <v>622</v>
      </c>
      <c r="BR297" s="16">
        <v>11.2</v>
      </c>
      <c r="BS297" s="16">
        <v>2013</v>
      </c>
      <c r="BT297" s="15" t="s">
        <v>31</v>
      </c>
      <c r="BU297" s="15" t="s">
        <v>619</v>
      </c>
      <c r="BV297" s="18">
        <v>41317</v>
      </c>
    </row>
    <row r="298" spans="2:74" ht="39">
      <c r="B298" s="14"/>
      <c r="C298" s="15"/>
      <c r="D298" s="16"/>
      <c r="E298" s="15"/>
      <c r="F298" s="16"/>
      <c r="G298" s="16"/>
      <c r="H298" s="16"/>
      <c r="I298" s="17"/>
      <c r="J298" s="16"/>
      <c r="K298" s="15"/>
      <c r="L298" s="15"/>
      <c r="M298" s="16"/>
      <c r="N298" s="16"/>
      <c r="O298" s="15"/>
      <c r="P298" s="15"/>
      <c r="Q298" s="18"/>
      <c r="BG298" s="14">
        <v>9569</v>
      </c>
      <c r="BH298" s="15" t="s">
        <v>808</v>
      </c>
      <c r="BI298" s="16">
        <v>3</v>
      </c>
      <c r="BJ298" s="15" t="s">
        <v>52</v>
      </c>
      <c r="BK298" s="16">
        <v>1</v>
      </c>
      <c r="BL298" s="16">
        <v>4.9999999999999998E-7</v>
      </c>
      <c r="BM298" s="16">
        <v>4.9999999999999998E-7</v>
      </c>
      <c r="BN298" s="17" t="s">
        <v>98</v>
      </c>
      <c r="BO298" s="16">
        <v>4.9999999999999998E-7</v>
      </c>
      <c r="BP298" s="15" t="s">
        <v>53</v>
      </c>
      <c r="BQ298" s="15" t="s">
        <v>761</v>
      </c>
      <c r="BR298" s="16">
        <v>13.9</v>
      </c>
      <c r="BS298" s="16">
        <v>2013</v>
      </c>
      <c r="BT298" s="15" t="s">
        <v>31</v>
      </c>
      <c r="BU298" s="15" t="s">
        <v>758</v>
      </c>
      <c r="BV298" s="18">
        <v>41346</v>
      </c>
    </row>
    <row r="299" spans="2:74" ht="39">
      <c r="B299" s="14"/>
      <c r="C299" s="15"/>
      <c r="D299" s="16"/>
      <c r="E299" s="15"/>
      <c r="F299" s="16"/>
      <c r="G299" s="16"/>
      <c r="H299" s="16"/>
      <c r="I299" s="17"/>
      <c r="J299" s="16"/>
      <c r="K299" s="15"/>
      <c r="L299" s="15"/>
      <c r="M299" s="16"/>
      <c r="N299" s="16"/>
      <c r="O299" s="15"/>
      <c r="P299" s="15"/>
      <c r="Q299" s="18"/>
      <c r="BG299" s="14">
        <v>9800</v>
      </c>
      <c r="BH299" s="15" t="s">
        <v>681</v>
      </c>
      <c r="BI299" s="16">
        <v>2</v>
      </c>
      <c r="BJ299" s="15" t="s">
        <v>52</v>
      </c>
      <c r="BK299" s="16">
        <v>2</v>
      </c>
      <c r="BL299" s="16">
        <v>4.9999999999999998E-7</v>
      </c>
      <c r="BM299" s="16">
        <v>9.9999999999999995E-7</v>
      </c>
      <c r="BN299" s="17" t="s">
        <v>98</v>
      </c>
      <c r="BO299" s="16">
        <v>9.9999999999999995E-7</v>
      </c>
      <c r="BP299" s="15" t="s">
        <v>53</v>
      </c>
      <c r="BQ299" s="15" t="s">
        <v>622</v>
      </c>
      <c r="BR299" s="16">
        <v>10.6</v>
      </c>
      <c r="BS299" s="16">
        <v>2013</v>
      </c>
      <c r="BT299" s="15" t="s">
        <v>31</v>
      </c>
      <c r="BU299" s="15" t="s">
        <v>619</v>
      </c>
      <c r="BV299" s="18">
        <v>41317</v>
      </c>
    </row>
    <row r="300" spans="2:74" ht="39">
      <c r="B300" s="14"/>
      <c r="C300" s="15"/>
      <c r="D300" s="16"/>
      <c r="E300" s="15"/>
      <c r="F300" s="16"/>
      <c r="G300" s="16"/>
      <c r="H300" s="16"/>
      <c r="I300" s="17"/>
      <c r="J300" s="16"/>
      <c r="K300" s="15"/>
      <c r="L300" s="15"/>
      <c r="M300" s="16"/>
      <c r="N300" s="16"/>
      <c r="O300" s="15"/>
      <c r="P300" s="15"/>
      <c r="Q300" s="18"/>
      <c r="BG300" s="14">
        <v>9988</v>
      </c>
      <c r="BH300" s="15" t="s">
        <v>659</v>
      </c>
      <c r="BI300" s="16">
        <v>2</v>
      </c>
      <c r="BJ300" s="15" t="s">
        <v>52</v>
      </c>
      <c r="BK300" s="16">
        <v>1</v>
      </c>
      <c r="BL300" s="16">
        <v>4.9999999999999998E-7</v>
      </c>
      <c r="BM300" s="16">
        <v>4.9999999999999998E-7</v>
      </c>
      <c r="BN300" s="17" t="s">
        <v>98</v>
      </c>
      <c r="BO300" s="16">
        <v>4.9999999999999998E-7</v>
      </c>
      <c r="BP300" s="15" t="s">
        <v>53</v>
      </c>
      <c r="BQ300" s="15" t="s">
        <v>645</v>
      </c>
      <c r="BR300" s="16">
        <v>7.4</v>
      </c>
      <c r="BS300" s="16">
        <v>2013</v>
      </c>
      <c r="BT300" s="15" t="s">
        <v>7</v>
      </c>
      <c r="BU300" s="15" t="s">
        <v>642</v>
      </c>
      <c r="BV300" s="18">
        <v>41317</v>
      </c>
    </row>
    <row r="301" spans="2:74" ht="39">
      <c r="B301" s="14"/>
      <c r="C301" s="15"/>
      <c r="D301" s="16"/>
      <c r="E301" s="15"/>
      <c r="F301" s="16"/>
      <c r="G301" s="16"/>
      <c r="H301" s="16"/>
      <c r="I301" s="17"/>
      <c r="J301" s="16"/>
      <c r="K301" s="15"/>
      <c r="L301" s="15"/>
      <c r="M301" s="16"/>
      <c r="N301" s="16"/>
      <c r="O301" s="15"/>
      <c r="P301" s="15"/>
      <c r="Q301" s="18"/>
      <c r="BG301" s="14">
        <v>9793</v>
      </c>
      <c r="BH301" s="15" t="s">
        <v>674</v>
      </c>
      <c r="BI301" s="16">
        <v>2</v>
      </c>
      <c r="BJ301" s="15" t="s">
        <v>52</v>
      </c>
      <c r="BK301" s="16">
        <v>2</v>
      </c>
      <c r="BL301" s="16">
        <v>4.9999999999999998E-7</v>
      </c>
      <c r="BM301" s="16">
        <v>9.9999999999999995E-7</v>
      </c>
      <c r="BN301" s="17" t="s">
        <v>98</v>
      </c>
      <c r="BO301" s="16">
        <v>9.9999999999999995E-7</v>
      </c>
      <c r="BP301" s="15" t="s">
        <v>53</v>
      </c>
      <c r="BQ301" s="15" t="s">
        <v>622</v>
      </c>
      <c r="BR301" s="16">
        <v>10</v>
      </c>
      <c r="BS301" s="16">
        <v>2013</v>
      </c>
      <c r="BT301" s="15" t="s">
        <v>31</v>
      </c>
      <c r="BU301" s="15" t="s">
        <v>619</v>
      </c>
      <c r="BV301" s="18">
        <v>41317</v>
      </c>
    </row>
    <row r="302" spans="2:74" ht="39">
      <c r="B302" s="14"/>
      <c r="C302" s="15"/>
      <c r="D302" s="16"/>
      <c r="E302" s="15"/>
      <c r="F302" s="16"/>
      <c r="G302" s="16"/>
      <c r="H302" s="16"/>
      <c r="I302" s="17"/>
      <c r="J302" s="16"/>
      <c r="K302" s="15"/>
      <c r="L302" s="15"/>
      <c r="M302" s="16"/>
      <c r="N302" s="16"/>
      <c r="O302" s="15"/>
      <c r="P302" s="15"/>
      <c r="Q302" s="18"/>
      <c r="BG302" s="14">
        <v>9989</v>
      </c>
      <c r="BH302" s="15" t="s">
        <v>660</v>
      </c>
      <c r="BI302" s="16">
        <v>2</v>
      </c>
      <c r="BJ302" s="15" t="s">
        <v>52</v>
      </c>
      <c r="BK302" s="16">
        <v>1</v>
      </c>
      <c r="BL302" s="16">
        <v>4.9999999999999998E-7</v>
      </c>
      <c r="BM302" s="16">
        <v>4.9999999999999998E-7</v>
      </c>
      <c r="BN302" s="17" t="s">
        <v>98</v>
      </c>
      <c r="BO302" s="16">
        <v>4.9999999999999998E-7</v>
      </c>
      <c r="BP302" s="15" t="s">
        <v>53</v>
      </c>
      <c r="BQ302" s="15" t="s">
        <v>645</v>
      </c>
      <c r="BR302" s="16">
        <v>8.1999999999999993</v>
      </c>
      <c r="BS302" s="16">
        <v>2013</v>
      </c>
      <c r="BT302" s="15" t="s">
        <v>7</v>
      </c>
      <c r="BU302" s="15" t="s">
        <v>642</v>
      </c>
      <c r="BV302" s="18">
        <v>41317</v>
      </c>
    </row>
    <row r="303" spans="2:74" ht="39">
      <c r="B303" s="14"/>
      <c r="C303" s="15"/>
      <c r="D303" s="16"/>
      <c r="E303" s="15"/>
      <c r="F303" s="16"/>
      <c r="G303" s="16"/>
      <c r="H303" s="16"/>
      <c r="I303" s="17"/>
      <c r="J303" s="16"/>
      <c r="K303" s="15"/>
      <c r="L303" s="15"/>
      <c r="M303" s="16"/>
      <c r="N303" s="16"/>
      <c r="O303" s="15"/>
      <c r="P303" s="15"/>
      <c r="Q303" s="18"/>
      <c r="BG303" s="14">
        <v>9744</v>
      </c>
      <c r="BH303" s="15" t="s">
        <v>743</v>
      </c>
      <c r="BI303" s="16">
        <v>2</v>
      </c>
      <c r="BJ303" s="15" t="s">
        <v>52</v>
      </c>
      <c r="BK303" s="16">
        <v>2</v>
      </c>
      <c r="BL303" s="16">
        <v>4.9999999999999998E-7</v>
      </c>
      <c r="BM303" s="16">
        <v>9.9999999999999995E-7</v>
      </c>
      <c r="BN303" s="17" t="s">
        <v>98</v>
      </c>
      <c r="BO303" s="16">
        <v>9.9999999999999995E-7</v>
      </c>
      <c r="BP303" s="15" t="s">
        <v>53</v>
      </c>
      <c r="BQ303" s="15" t="s">
        <v>708</v>
      </c>
      <c r="BR303" s="16">
        <v>10.1</v>
      </c>
      <c r="BS303" s="16">
        <v>2013</v>
      </c>
      <c r="BT303" s="15" t="s">
        <v>31</v>
      </c>
      <c r="BU303" s="15" t="s">
        <v>705</v>
      </c>
      <c r="BV303" s="18">
        <v>41331</v>
      </c>
    </row>
    <row r="304" spans="2:74" ht="26.25">
      <c r="B304" s="14"/>
      <c r="C304" s="15"/>
      <c r="D304" s="16"/>
      <c r="E304" s="15"/>
      <c r="F304" s="16"/>
      <c r="G304" s="16"/>
      <c r="H304" s="16"/>
      <c r="I304" s="17"/>
      <c r="J304" s="16"/>
      <c r="K304" s="15"/>
      <c r="L304" s="15"/>
      <c r="M304" s="16"/>
      <c r="N304" s="16"/>
      <c r="O304" s="15"/>
      <c r="P304" s="15"/>
      <c r="Q304" s="18"/>
      <c r="BG304" s="14">
        <v>9906</v>
      </c>
      <c r="BH304" s="15" t="s">
        <v>710</v>
      </c>
      <c r="BI304" s="16">
        <v>2</v>
      </c>
      <c r="BJ304" s="15" t="s">
        <v>347</v>
      </c>
      <c r="BK304" s="16">
        <v>8</v>
      </c>
      <c r="BL304" s="16">
        <v>5.5999999999999997E-6</v>
      </c>
      <c r="BM304" s="16">
        <v>4.4799999999999998E-5</v>
      </c>
      <c r="BN304" s="17" t="s">
        <v>98</v>
      </c>
      <c r="BO304" s="16">
        <v>4.4799999999999998E-5</v>
      </c>
      <c r="BP304" s="15" t="s">
        <v>51</v>
      </c>
      <c r="BQ304" s="15" t="s">
        <v>708</v>
      </c>
      <c r="BR304" s="16">
        <v>8.8000000000000007</v>
      </c>
      <c r="BS304" s="16">
        <v>2013</v>
      </c>
      <c r="BT304" s="15" t="s">
        <v>7</v>
      </c>
      <c r="BU304" s="15" t="s">
        <v>705</v>
      </c>
      <c r="BV304" s="18">
        <v>41331</v>
      </c>
    </row>
    <row r="305" spans="2:74" ht="26.25">
      <c r="B305" s="14"/>
      <c r="C305" s="15"/>
      <c r="D305" s="16"/>
      <c r="E305" s="15"/>
      <c r="F305" s="16"/>
      <c r="G305" s="16"/>
      <c r="H305" s="16"/>
      <c r="I305" s="17"/>
      <c r="J305" s="16"/>
      <c r="K305" s="15"/>
      <c r="L305" s="15"/>
      <c r="M305" s="16"/>
      <c r="N305" s="16"/>
      <c r="O305" s="15"/>
      <c r="P305" s="15"/>
      <c r="Q305" s="18"/>
      <c r="BG305" s="14">
        <v>9809</v>
      </c>
      <c r="BH305" s="15" t="s">
        <v>690</v>
      </c>
      <c r="BI305" s="16">
        <v>2</v>
      </c>
      <c r="BJ305" s="15" t="s">
        <v>347</v>
      </c>
      <c r="BK305" s="16">
        <v>2</v>
      </c>
      <c r="BL305" s="16">
        <v>5.5999999999999997E-6</v>
      </c>
      <c r="BM305" s="16">
        <v>1.1199999999999999E-5</v>
      </c>
      <c r="BN305" s="17" t="s">
        <v>98</v>
      </c>
      <c r="BO305" s="16">
        <v>1.1199999999999999E-5</v>
      </c>
      <c r="BP305" s="15" t="s">
        <v>51</v>
      </c>
      <c r="BQ305" s="15" t="s">
        <v>645</v>
      </c>
      <c r="BR305" s="16">
        <v>10.199999999999999</v>
      </c>
      <c r="BS305" s="16">
        <v>2013</v>
      </c>
      <c r="BT305" s="15" t="s">
        <v>31</v>
      </c>
      <c r="BU305" s="15" t="s">
        <v>642</v>
      </c>
      <c r="BV305" s="18">
        <v>41317</v>
      </c>
    </row>
    <row r="306" spans="2:74" ht="26.25">
      <c r="B306" s="14"/>
      <c r="C306" s="15"/>
      <c r="D306" s="16"/>
      <c r="E306" s="15"/>
      <c r="F306" s="16"/>
      <c r="G306" s="16"/>
      <c r="H306" s="16"/>
      <c r="I306" s="17"/>
      <c r="J306" s="16"/>
      <c r="K306" s="15"/>
      <c r="L306" s="15"/>
      <c r="M306" s="16"/>
      <c r="N306" s="16"/>
      <c r="O306" s="15"/>
      <c r="P306" s="15"/>
      <c r="Q306" s="18"/>
      <c r="BG306" s="14">
        <v>9917</v>
      </c>
      <c r="BH306" s="15" t="s">
        <v>721</v>
      </c>
      <c r="BI306" s="16">
        <v>2</v>
      </c>
      <c r="BJ306" s="15" t="s">
        <v>347</v>
      </c>
      <c r="BK306" s="16">
        <v>1</v>
      </c>
      <c r="BL306" s="16">
        <v>5.5999999999999997E-6</v>
      </c>
      <c r="BM306" s="16">
        <v>5.5999999999999997E-6</v>
      </c>
      <c r="BN306" s="17" t="s">
        <v>98</v>
      </c>
      <c r="BO306" s="16">
        <v>5.5999999999999997E-6</v>
      </c>
      <c r="BP306" s="15" t="s">
        <v>51</v>
      </c>
      <c r="BQ306" s="15" t="s">
        <v>708</v>
      </c>
      <c r="BR306" s="16">
        <v>8.6999999999999993</v>
      </c>
      <c r="BS306" s="16">
        <v>2013</v>
      </c>
      <c r="BT306" s="15" t="s">
        <v>7</v>
      </c>
      <c r="BU306" s="15" t="s">
        <v>705</v>
      </c>
      <c r="BV306" s="18">
        <v>41331</v>
      </c>
    </row>
    <row r="307" spans="2:74" ht="26.25">
      <c r="B307" s="14"/>
      <c r="C307" s="15"/>
      <c r="D307" s="16"/>
      <c r="E307" s="15"/>
      <c r="F307" s="16"/>
      <c r="G307" s="16"/>
      <c r="H307" s="16"/>
      <c r="I307" s="17"/>
      <c r="J307" s="16"/>
      <c r="K307" s="15"/>
      <c r="L307" s="15"/>
      <c r="M307" s="16"/>
      <c r="N307" s="16"/>
      <c r="O307" s="15"/>
      <c r="P307" s="15"/>
      <c r="Q307" s="18"/>
      <c r="BG307" s="14">
        <v>9821</v>
      </c>
      <c r="BH307" s="15" t="s">
        <v>702</v>
      </c>
      <c r="BI307" s="16">
        <v>2</v>
      </c>
      <c r="BJ307" s="15" t="s">
        <v>347</v>
      </c>
      <c r="BK307" s="16">
        <v>1</v>
      </c>
      <c r="BL307" s="16">
        <v>5.5999999999999997E-6</v>
      </c>
      <c r="BM307" s="16">
        <v>5.5999999999999997E-6</v>
      </c>
      <c r="BN307" s="17" t="s">
        <v>98</v>
      </c>
      <c r="BO307" s="16">
        <v>5.5999999999999997E-6</v>
      </c>
      <c r="BP307" s="15" t="s">
        <v>51</v>
      </c>
      <c r="BQ307" s="15" t="s">
        <v>645</v>
      </c>
      <c r="BR307" s="16">
        <v>9</v>
      </c>
      <c r="BS307" s="16">
        <v>2013</v>
      </c>
      <c r="BT307" s="15" t="s">
        <v>31</v>
      </c>
      <c r="BU307" s="15" t="s">
        <v>642</v>
      </c>
      <c r="BV307" s="18">
        <v>41317</v>
      </c>
    </row>
    <row r="308" spans="2:74" ht="26.25">
      <c r="B308" s="14"/>
      <c r="C308" s="15"/>
      <c r="D308" s="16"/>
      <c r="E308" s="15"/>
      <c r="F308" s="16"/>
      <c r="G308" s="16"/>
      <c r="H308" s="16"/>
      <c r="I308" s="17"/>
      <c r="J308" s="16"/>
      <c r="K308" s="15"/>
      <c r="L308" s="15"/>
      <c r="M308" s="16"/>
      <c r="N308" s="16"/>
      <c r="O308" s="15"/>
      <c r="P308" s="15"/>
      <c r="Q308" s="18"/>
      <c r="BG308" s="14">
        <v>9810</v>
      </c>
      <c r="BH308" s="15" t="s">
        <v>691</v>
      </c>
      <c r="BI308" s="16">
        <v>2</v>
      </c>
      <c r="BJ308" s="15" t="s">
        <v>347</v>
      </c>
      <c r="BK308" s="16">
        <v>4</v>
      </c>
      <c r="BL308" s="16">
        <v>5.5999999999999997E-6</v>
      </c>
      <c r="BM308" s="16">
        <v>2.2399999999999999E-5</v>
      </c>
      <c r="BN308" s="17" t="s">
        <v>98</v>
      </c>
      <c r="BO308" s="16">
        <v>2.2399999999999999E-5</v>
      </c>
      <c r="BP308" s="15" t="s">
        <v>51</v>
      </c>
      <c r="BQ308" s="15" t="s">
        <v>645</v>
      </c>
      <c r="BR308" s="16">
        <v>10.1</v>
      </c>
      <c r="BS308" s="16">
        <v>2013</v>
      </c>
      <c r="BT308" s="15" t="s">
        <v>31</v>
      </c>
      <c r="BU308" s="15" t="s">
        <v>642</v>
      </c>
      <c r="BV308" s="18">
        <v>41317</v>
      </c>
    </row>
    <row r="309" spans="2:74" ht="26.25">
      <c r="B309" s="14"/>
      <c r="C309" s="15"/>
      <c r="D309" s="16"/>
      <c r="E309" s="15"/>
      <c r="F309" s="16"/>
      <c r="G309" s="16"/>
      <c r="H309" s="16"/>
      <c r="I309" s="17"/>
      <c r="J309" s="16"/>
      <c r="K309" s="15"/>
      <c r="L309" s="15"/>
      <c r="M309" s="16"/>
      <c r="N309" s="16"/>
      <c r="O309" s="15"/>
      <c r="P309" s="15"/>
      <c r="Q309" s="18"/>
      <c r="BG309" s="14">
        <v>9561</v>
      </c>
      <c r="BH309" s="15" t="s">
        <v>801</v>
      </c>
      <c r="BI309" s="16">
        <v>3</v>
      </c>
      <c r="BJ309" s="15" t="s">
        <v>347</v>
      </c>
      <c r="BK309" s="16">
        <v>1</v>
      </c>
      <c r="BL309" s="16">
        <v>5.5999999999999997E-6</v>
      </c>
      <c r="BM309" s="16">
        <v>5.5999999999999997E-6</v>
      </c>
      <c r="BN309" s="17" t="s">
        <v>98</v>
      </c>
      <c r="BO309" s="16">
        <v>5.5999999999999997E-6</v>
      </c>
      <c r="BP309" s="15" t="s">
        <v>51</v>
      </c>
      <c r="BQ309" s="15" t="s">
        <v>761</v>
      </c>
      <c r="BR309" s="16">
        <v>18.600000000000001</v>
      </c>
      <c r="BS309" s="16">
        <v>2013</v>
      </c>
      <c r="BT309" s="15" t="s">
        <v>31</v>
      </c>
      <c r="BU309" s="15" t="s">
        <v>758</v>
      </c>
      <c r="BV309" s="18">
        <v>41346</v>
      </c>
    </row>
    <row r="310" spans="2:74" ht="26.25">
      <c r="B310" s="14"/>
      <c r="C310" s="15"/>
      <c r="D310" s="16"/>
      <c r="E310" s="15"/>
      <c r="F310" s="16"/>
      <c r="G310" s="16"/>
      <c r="H310" s="16"/>
      <c r="I310" s="17"/>
      <c r="J310" s="16"/>
      <c r="K310" s="15"/>
      <c r="L310" s="15"/>
      <c r="M310" s="16"/>
      <c r="N310" s="16"/>
      <c r="O310" s="15"/>
      <c r="P310" s="15"/>
      <c r="Q310" s="18"/>
      <c r="BG310" s="14">
        <v>9583</v>
      </c>
      <c r="BH310" s="15" t="s">
        <v>822</v>
      </c>
      <c r="BI310" s="16">
        <v>3</v>
      </c>
      <c r="BJ310" s="15" t="s">
        <v>347</v>
      </c>
      <c r="BK310" s="16">
        <v>2</v>
      </c>
      <c r="BL310" s="16">
        <v>5.5999999999999997E-6</v>
      </c>
      <c r="BM310" s="16">
        <v>1.1199999999999999E-5</v>
      </c>
      <c r="BN310" s="17" t="s">
        <v>98</v>
      </c>
      <c r="BO310" s="16">
        <v>1.1199999999999999E-5</v>
      </c>
      <c r="BP310" s="15" t="s">
        <v>51</v>
      </c>
      <c r="BQ310" s="15" t="s">
        <v>761</v>
      </c>
      <c r="BR310" s="16">
        <v>17.3</v>
      </c>
      <c r="BS310" s="16">
        <v>2013</v>
      </c>
      <c r="BT310" s="15" t="s">
        <v>31</v>
      </c>
      <c r="BU310" s="15" t="s">
        <v>758</v>
      </c>
      <c r="BV310" s="18">
        <v>41346</v>
      </c>
    </row>
    <row r="311" spans="2:74" ht="26.25">
      <c r="B311" s="14"/>
      <c r="C311" s="15"/>
      <c r="D311" s="16"/>
      <c r="E311" s="15"/>
      <c r="F311" s="16"/>
      <c r="G311" s="16"/>
      <c r="H311" s="16"/>
      <c r="I311" s="17"/>
      <c r="J311" s="16"/>
      <c r="K311" s="15"/>
      <c r="L311" s="15"/>
      <c r="M311" s="16"/>
      <c r="N311" s="16"/>
      <c r="O311" s="15"/>
      <c r="P311" s="15"/>
      <c r="Q311" s="18"/>
      <c r="BG311" s="14">
        <v>9787</v>
      </c>
      <c r="BH311" s="15" t="s">
        <v>668</v>
      </c>
      <c r="BI311" s="16">
        <v>2</v>
      </c>
      <c r="BJ311" s="15" t="s">
        <v>347</v>
      </c>
      <c r="BK311" s="16">
        <v>6</v>
      </c>
      <c r="BL311" s="16">
        <v>5.5999999999999997E-6</v>
      </c>
      <c r="BM311" s="16">
        <v>3.3599999999999997E-5</v>
      </c>
      <c r="BN311" s="17" t="s">
        <v>98</v>
      </c>
      <c r="BO311" s="16">
        <v>3.3599999999999997E-5</v>
      </c>
      <c r="BP311" s="15" t="s">
        <v>51</v>
      </c>
      <c r="BQ311" s="15" t="s">
        <v>622</v>
      </c>
      <c r="BR311" s="16">
        <v>10.199999999999999</v>
      </c>
      <c r="BS311" s="16">
        <v>2013</v>
      </c>
      <c r="BT311" s="15" t="s">
        <v>31</v>
      </c>
      <c r="BU311" s="15" t="s">
        <v>619</v>
      </c>
      <c r="BV311" s="18">
        <v>41317</v>
      </c>
    </row>
    <row r="312" spans="2:74" ht="26.25">
      <c r="B312" s="14"/>
      <c r="C312" s="15"/>
      <c r="D312" s="16"/>
      <c r="E312" s="15"/>
      <c r="F312" s="16"/>
      <c r="G312" s="16"/>
      <c r="H312" s="16"/>
      <c r="I312" s="17"/>
      <c r="J312" s="16"/>
      <c r="K312" s="15"/>
      <c r="L312" s="15"/>
      <c r="M312" s="16"/>
      <c r="N312" s="16"/>
      <c r="O312" s="15"/>
      <c r="P312" s="15"/>
      <c r="Q312" s="18"/>
      <c r="BG312" s="14">
        <v>9820</v>
      </c>
      <c r="BH312" s="15" t="s">
        <v>701</v>
      </c>
      <c r="BI312" s="16">
        <v>2</v>
      </c>
      <c r="BJ312" s="15" t="s">
        <v>347</v>
      </c>
      <c r="BK312" s="16">
        <v>2</v>
      </c>
      <c r="BL312" s="16">
        <v>5.5999999999999997E-6</v>
      </c>
      <c r="BM312" s="16">
        <v>1.1199999999999999E-5</v>
      </c>
      <c r="BN312" s="17" t="s">
        <v>98</v>
      </c>
      <c r="BO312" s="16">
        <v>1.1199999999999999E-5</v>
      </c>
      <c r="BP312" s="15" t="s">
        <v>51</v>
      </c>
      <c r="BQ312" s="15" t="s">
        <v>645</v>
      </c>
      <c r="BR312" s="16">
        <v>9.9</v>
      </c>
      <c r="BS312" s="16">
        <v>2013</v>
      </c>
      <c r="BT312" s="15" t="s">
        <v>31</v>
      </c>
      <c r="BU312" s="15" t="s">
        <v>642</v>
      </c>
      <c r="BV312" s="18">
        <v>41317</v>
      </c>
    </row>
    <row r="313" spans="2:74" ht="26.25">
      <c r="B313" s="14"/>
      <c r="C313" s="15"/>
      <c r="D313" s="16"/>
      <c r="E313" s="15"/>
      <c r="F313" s="16"/>
      <c r="G313" s="16"/>
      <c r="H313" s="16"/>
      <c r="I313" s="17"/>
      <c r="J313" s="16"/>
      <c r="K313" s="15"/>
      <c r="L313" s="15"/>
      <c r="M313" s="16"/>
      <c r="N313" s="16"/>
      <c r="O313" s="15"/>
      <c r="P313" s="15"/>
      <c r="Q313" s="18"/>
      <c r="BG313" s="14">
        <v>9907</v>
      </c>
      <c r="BH313" s="15" t="s">
        <v>711</v>
      </c>
      <c r="BI313" s="16">
        <v>2</v>
      </c>
      <c r="BJ313" s="15" t="s">
        <v>347</v>
      </c>
      <c r="BK313" s="16">
        <v>1</v>
      </c>
      <c r="BL313" s="16">
        <v>5.5999999999999997E-6</v>
      </c>
      <c r="BM313" s="16">
        <v>5.5999999999999997E-6</v>
      </c>
      <c r="BN313" s="17" t="s">
        <v>98</v>
      </c>
      <c r="BO313" s="16">
        <v>5.5999999999999997E-6</v>
      </c>
      <c r="BP313" s="15" t="s">
        <v>51</v>
      </c>
      <c r="BQ313" s="15" t="s">
        <v>708</v>
      </c>
      <c r="BR313" s="16">
        <v>9.1999999999999993</v>
      </c>
      <c r="BS313" s="16">
        <v>2013</v>
      </c>
      <c r="BT313" s="15" t="s">
        <v>7</v>
      </c>
      <c r="BU313" s="15" t="s">
        <v>705</v>
      </c>
      <c r="BV313" s="18">
        <v>41331</v>
      </c>
    </row>
    <row r="314" spans="2:74" ht="26.25">
      <c r="B314" s="14"/>
      <c r="C314" s="15"/>
      <c r="D314" s="16"/>
      <c r="E314" s="15"/>
      <c r="F314" s="16"/>
      <c r="G314" s="16"/>
      <c r="H314" s="16"/>
      <c r="I314" s="17"/>
      <c r="J314" s="16"/>
      <c r="K314" s="15"/>
      <c r="L314" s="15"/>
      <c r="M314" s="16"/>
      <c r="N314" s="16"/>
      <c r="O314" s="15"/>
      <c r="P314" s="15"/>
      <c r="Q314" s="18"/>
      <c r="BG314" s="14">
        <v>9557</v>
      </c>
      <c r="BH314" s="15" t="s">
        <v>797</v>
      </c>
      <c r="BI314" s="16">
        <v>3</v>
      </c>
      <c r="BJ314" s="15" t="s">
        <v>347</v>
      </c>
      <c r="BK314" s="16">
        <v>1</v>
      </c>
      <c r="BL314" s="16">
        <v>5.5999999999999997E-6</v>
      </c>
      <c r="BM314" s="16">
        <v>5.5999999999999997E-6</v>
      </c>
      <c r="BN314" s="17" t="s">
        <v>98</v>
      </c>
      <c r="BO314" s="16">
        <v>5.5999999999999997E-6</v>
      </c>
      <c r="BP314" s="15" t="s">
        <v>51</v>
      </c>
      <c r="BQ314" s="15" t="s">
        <v>761</v>
      </c>
      <c r="BR314" s="16">
        <v>13.4</v>
      </c>
      <c r="BS314" s="16">
        <v>2013</v>
      </c>
      <c r="BT314" s="15" t="s">
        <v>31</v>
      </c>
      <c r="BU314" s="15" t="s">
        <v>758</v>
      </c>
      <c r="BV314" s="18">
        <v>41346</v>
      </c>
    </row>
    <row r="315" spans="2:74" ht="26.25">
      <c r="B315" s="14"/>
      <c r="C315" s="15"/>
      <c r="D315" s="16"/>
      <c r="E315" s="15"/>
      <c r="F315" s="16"/>
      <c r="G315" s="16"/>
      <c r="H315" s="16"/>
      <c r="I315" s="17"/>
      <c r="J315" s="16"/>
      <c r="K315" s="15"/>
      <c r="L315" s="15"/>
      <c r="M315" s="16"/>
      <c r="N315" s="16"/>
      <c r="O315" s="15"/>
      <c r="P315" s="15"/>
      <c r="Q315" s="18"/>
      <c r="BG315" s="14">
        <v>9817</v>
      </c>
      <c r="BH315" s="15" t="s">
        <v>698</v>
      </c>
      <c r="BI315" s="16">
        <v>2</v>
      </c>
      <c r="BJ315" s="15" t="s">
        <v>347</v>
      </c>
      <c r="BK315" s="16">
        <v>2</v>
      </c>
      <c r="BL315" s="16">
        <v>5.5999999999999997E-6</v>
      </c>
      <c r="BM315" s="16">
        <v>1.1199999999999999E-5</v>
      </c>
      <c r="BN315" s="17" t="s">
        <v>98</v>
      </c>
      <c r="BO315" s="16">
        <v>1.1199999999999999E-5</v>
      </c>
      <c r="BP315" s="15" t="s">
        <v>51</v>
      </c>
      <c r="BQ315" s="15" t="s">
        <v>645</v>
      </c>
      <c r="BR315" s="16">
        <v>10.7</v>
      </c>
      <c r="BS315" s="16">
        <v>2013</v>
      </c>
      <c r="BT315" s="15" t="s">
        <v>31</v>
      </c>
      <c r="BU315" s="15" t="s">
        <v>642</v>
      </c>
      <c r="BV315" s="18">
        <v>41317</v>
      </c>
    </row>
    <row r="316" spans="2:74" ht="26.25">
      <c r="B316" s="14"/>
      <c r="C316" s="15"/>
      <c r="D316" s="16"/>
      <c r="E316" s="15"/>
      <c r="F316" s="16"/>
      <c r="G316" s="16"/>
      <c r="H316" s="16"/>
      <c r="I316" s="17"/>
      <c r="J316" s="16"/>
      <c r="K316" s="15"/>
      <c r="L316" s="15"/>
      <c r="M316" s="16"/>
      <c r="N316" s="16"/>
      <c r="O316" s="15"/>
      <c r="P316" s="15"/>
      <c r="Q316" s="18"/>
      <c r="BG316" s="14">
        <v>9755</v>
      </c>
      <c r="BH316" s="15" t="s">
        <v>754</v>
      </c>
      <c r="BI316" s="16">
        <v>2</v>
      </c>
      <c r="BJ316" s="15" t="s">
        <v>347</v>
      </c>
      <c r="BK316" s="16">
        <v>1</v>
      </c>
      <c r="BL316" s="16">
        <v>5.5999999999999997E-6</v>
      </c>
      <c r="BM316" s="16">
        <v>5.5999999999999997E-6</v>
      </c>
      <c r="BN316" s="17" t="s">
        <v>98</v>
      </c>
      <c r="BO316" s="16">
        <v>5.5999999999999997E-6</v>
      </c>
      <c r="BP316" s="15" t="s">
        <v>51</v>
      </c>
      <c r="BQ316" s="15" t="s">
        <v>708</v>
      </c>
      <c r="BR316" s="16">
        <v>11.7</v>
      </c>
      <c r="BS316" s="16">
        <v>2013</v>
      </c>
      <c r="BT316" s="15" t="s">
        <v>31</v>
      </c>
      <c r="BU316" s="15" t="s">
        <v>705</v>
      </c>
      <c r="BV316" s="18">
        <v>41331</v>
      </c>
    </row>
    <row r="317" spans="2:74" ht="26.25">
      <c r="B317" s="14"/>
      <c r="C317" s="15"/>
      <c r="D317" s="16"/>
      <c r="E317" s="15"/>
      <c r="F317" s="16"/>
      <c r="G317" s="16"/>
      <c r="H317" s="16"/>
      <c r="I317" s="17"/>
      <c r="J317" s="16"/>
      <c r="K317" s="15"/>
      <c r="L317" s="15"/>
      <c r="M317" s="16"/>
      <c r="N317" s="16"/>
      <c r="O317" s="15"/>
      <c r="P317" s="15"/>
      <c r="Q317" s="18"/>
      <c r="BG317" s="14">
        <v>9913</v>
      </c>
      <c r="BH317" s="15" t="s">
        <v>717</v>
      </c>
      <c r="BI317" s="16">
        <v>2</v>
      </c>
      <c r="BJ317" s="15" t="s">
        <v>347</v>
      </c>
      <c r="BK317" s="16">
        <v>2</v>
      </c>
      <c r="BL317" s="16">
        <v>5.5999999999999997E-6</v>
      </c>
      <c r="BM317" s="16">
        <v>1.1199999999999999E-5</v>
      </c>
      <c r="BN317" s="17" t="s">
        <v>98</v>
      </c>
      <c r="BO317" s="16">
        <v>1.1199999999999999E-5</v>
      </c>
      <c r="BP317" s="15" t="s">
        <v>51</v>
      </c>
      <c r="BQ317" s="15" t="s">
        <v>708</v>
      </c>
      <c r="BR317" s="16">
        <v>8.3000000000000007</v>
      </c>
      <c r="BS317" s="16">
        <v>2013</v>
      </c>
      <c r="BT317" s="15" t="s">
        <v>7</v>
      </c>
      <c r="BU317" s="15" t="s">
        <v>705</v>
      </c>
      <c r="BV317" s="18">
        <v>41331</v>
      </c>
    </row>
    <row r="318" spans="2:74" ht="26.25">
      <c r="B318" s="14"/>
      <c r="C318" s="15"/>
      <c r="D318" s="16"/>
      <c r="E318" s="15"/>
      <c r="F318" s="16"/>
      <c r="G318" s="16"/>
      <c r="H318" s="16"/>
      <c r="I318" s="17"/>
      <c r="J318" s="16"/>
      <c r="K318" s="15"/>
      <c r="L318" s="15"/>
      <c r="M318" s="16"/>
      <c r="N318" s="16"/>
      <c r="O318" s="15"/>
      <c r="P318" s="15"/>
      <c r="Q318" s="18"/>
      <c r="BG318" s="14">
        <v>9813</v>
      </c>
      <c r="BH318" s="15" t="s">
        <v>694</v>
      </c>
      <c r="BI318" s="16">
        <v>2</v>
      </c>
      <c r="BJ318" s="15" t="s">
        <v>347</v>
      </c>
      <c r="BK318" s="16">
        <v>4</v>
      </c>
      <c r="BL318" s="16">
        <v>5.5999999999999997E-6</v>
      </c>
      <c r="BM318" s="16">
        <v>2.2399999999999999E-5</v>
      </c>
      <c r="BN318" s="17" t="s">
        <v>98</v>
      </c>
      <c r="BO318" s="16">
        <v>2.2399999999999999E-5</v>
      </c>
      <c r="BP318" s="15" t="s">
        <v>51</v>
      </c>
      <c r="BQ318" s="15" t="s">
        <v>645</v>
      </c>
      <c r="BR318" s="16">
        <v>9.1</v>
      </c>
      <c r="BS318" s="16">
        <v>2013</v>
      </c>
      <c r="BT318" s="15" t="s">
        <v>31</v>
      </c>
      <c r="BU318" s="15" t="s">
        <v>642</v>
      </c>
      <c r="BV318" s="18">
        <v>41317</v>
      </c>
    </row>
    <row r="319" spans="2:74" ht="26.25">
      <c r="B319" s="14"/>
      <c r="C319" s="15"/>
      <c r="D319" s="16"/>
      <c r="E319" s="15"/>
      <c r="F319" s="16"/>
      <c r="G319" s="16"/>
      <c r="H319" s="16"/>
      <c r="I319" s="17"/>
      <c r="J319" s="16"/>
      <c r="K319" s="15"/>
      <c r="L319" s="15"/>
      <c r="M319" s="16"/>
      <c r="N319" s="16"/>
      <c r="O319" s="15"/>
      <c r="P319" s="15"/>
      <c r="Q319" s="18"/>
      <c r="BG319" s="14">
        <v>9752</v>
      </c>
      <c r="BH319" s="15" t="s">
        <v>751</v>
      </c>
      <c r="BI319" s="16">
        <v>2</v>
      </c>
      <c r="BJ319" s="15" t="s">
        <v>347</v>
      </c>
      <c r="BK319" s="16">
        <v>1</v>
      </c>
      <c r="BL319" s="16">
        <v>5.5999999999999997E-6</v>
      </c>
      <c r="BM319" s="16">
        <v>5.5999999999999997E-6</v>
      </c>
      <c r="BN319" s="17" t="s">
        <v>98</v>
      </c>
      <c r="BO319" s="16">
        <v>5.5999999999999997E-6</v>
      </c>
      <c r="BP319" s="15" t="s">
        <v>51</v>
      </c>
      <c r="BQ319" s="15" t="s">
        <v>708</v>
      </c>
      <c r="BR319" s="16">
        <v>10.6</v>
      </c>
      <c r="BS319" s="16">
        <v>2013</v>
      </c>
      <c r="BT319" s="15" t="s">
        <v>31</v>
      </c>
      <c r="BU319" s="15" t="s">
        <v>705</v>
      </c>
      <c r="BV319" s="18">
        <v>41331</v>
      </c>
    </row>
    <row r="320" spans="2:74" ht="26.25">
      <c r="B320" s="14"/>
      <c r="C320" s="15"/>
      <c r="D320" s="16"/>
      <c r="E320" s="15"/>
      <c r="F320" s="16"/>
      <c r="G320" s="16"/>
      <c r="H320" s="16"/>
      <c r="I320" s="17"/>
      <c r="J320" s="16"/>
      <c r="K320" s="15"/>
      <c r="L320" s="15"/>
      <c r="M320" s="16"/>
      <c r="N320" s="16"/>
      <c r="O320" s="15"/>
      <c r="P320" s="15"/>
      <c r="Q320" s="18"/>
      <c r="BG320" s="14">
        <v>9793</v>
      </c>
      <c r="BH320" s="15" t="s">
        <v>674</v>
      </c>
      <c r="BI320" s="16">
        <v>2</v>
      </c>
      <c r="BJ320" s="15" t="s">
        <v>347</v>
      </c>
      <c r="BK320" s="16">
        <v>7</v>
      </c>
      <c r="BL320" s="16">
        <v>5.5999999999999997E-6</v>
      </c>
      <c r="BM320" s="16">
        <v>3.9199999999999997E-5</v>
      </c>
      <c r="BN320" s="17" t="s">
        <v>98</v>
      </c>
      <c r="BO320" s="16">
        <v>3.9199999999999997E-5</v>
      </c>
      <c r="BP320" s="15" t="s">
        <v>51</v>
      </c>
      <c r="BQ320" s="15" t="s">
        <v>622</v>
      </c>
      <c r="BR320" s="16">
        <v>10</v>
      </c>
      <c r="BS320" s="16">
        <v>2013</v>
      </c>
      <c r="BT320" s="15" t="s">
        <v>31</v>
      </c>
      <c r="BU320" s="15" t="s">
        <v>619</v>
      </c>
      <c r="BV320" s="18">
        <v>41317</v>
      </c>
    </row>
    <row r="321" spans="2:74" ht="26.25">
      <c r="B321" s="14"/>
      <c r="C321" s="15"/>
      <c r="D321" s="16"/>
      <c r="E321" s="15"/>
      <c r="F321" s="16"/>
      <c r="G321" s="16"/>
      <c r="H321" s="16"/>
      <c r="I321" s="17"/>
      <c r="J321" s="16"/>
      <c r="K321" s="15"/>
      <c r="L321" s="15"/>
      <c r="M321" s="16"/>
      <c r="N321" s="16"/>
      <c r="O321" s="15"/>
      <c r="P321" s="15"/>
      <c r="Q321" s="18"/>
      <c r="BG321" s="14">
        <v>9819</v>
      </c>
      <c r="BH321" s="15" t="s">
        <v>700</v>
      </c>
      <c r="BI321" s="16">
        <v>2</v>
      </c>
      <c r="BJ321" s="15" t="s">
        <v>347</v>
      </c>
      <c r="BK321" s="16">
        <v>3</v>
      </c>
      <c r="BL321" s="16">
        <v>5.5999999999999997E-6</v>
      </c>
      <c r="BM321" s="16">
        <v>1.6799999999999998E-5</v>
      </c>
      <c r="BN321" s="17" t="s">
        <v>98</v>
      </c>
      <c r="BO321" s="16">
        <v>1.6799999999999998E-5</v>
      </c>
      <c r="BP321" s="15" t="s">
        <v>51</v>
      </c>
      <c r="BQ321" s="15" t="s">
        <v>645</v>
      </c>
      <c r="BR321" s="16">
        <v>10.3</v>
      </c>
      <c r="BS321" s="16">
        <v>2013</v>
      </c>
      <c r="BT321" s="15" t="s">
        <v>31</v>
      </c>
      <c r="BU321" s="15" t="s">
        <v>642</v>
      </c>
      <c r="BV321" s="18">
        <v>41317</v>
      </c>
    </row>
    <row r="322" spans="2:74" ht="26.25">
      <c r="B322" s="14"/>
      <c r="C322" s="15"/>
      <c r="D322" s="16"/>
      <c r="E322" s="15"/>
      <c r="F322" s="16"/>
      <c r="G322" s="16"/>
      <c r="H322" s="16"/>
      <c r="I322" s="17"/>
      <c r="J322" s="16"/>
      <c r="K322" s="15"/>
      <c r="L322" s="15"/>
      <c r="M322" s="16"/>
      <c r="N322" s="16"/>
      <c r="O322" s="15"/>
      <c r="P322" s="15"/>
      <c r="Q322" s="18"/>
      <c r="BG322" s="14">
        <v>9784</v>
      </c>
      <c r="BH322" s="15" t="s">
        <v>665</v>
      </c>
      <c r="BI322" s="16">
        <v>2</v>
      </c>
      <c r="BJ322" s="15" t="s">
        <v>347</v>
      </c>
      <c r="BK322" s="16">
        <v>3</v>
      </c>
      <c r="BL322" s="16">
        <v>5.5999999999999997E-6</v>
      </c>
      <c r="BM322" s="16">
        <v>1.6799999999999998E-5</v>
      </c>
      <c r="BN322" s="17" t="s">
        <v>98</v>
      </c>
      <c r="BO322" s="16">
        <v>1.6799999999999998E-5</v>
      </c>
      <c r="BP322" s="15" t="s">
        <v>51</v>
      </c>
      <c r="BQ322" s="15" t="s">
        <v>622</v>
      </c>
      <c r="BR322" s="16">
        <v>9.6999999999999993</v>
      </c>
      <c r="BS322" s="16">
        <v>2013</v>
      </c>
      <c r="BT322" s="15" t="s">
        <v>31</v>
      </c>
      <c r="BU322" s="15" t="s">
        <v>619</v>
      </c>
      <c r="BV322" s="18">
        <v>41317</v>
      </c>
    </row>
    <row r="323" spans="2:74" ht="26.25">
      <c r="B323" s="14"/>
      <c r="C323" s="15"/>
      <c r="D323" s="16"/>
      <c r="E323" s="15"/>
      <c r="F323" s="16"/>
      <c r="G323" s="16"/>
      <c r="H323" s="16"/>
      <c r="I323" s="17"/>
      <c r="J323" s="16"/>
      <c r="K323" s="15"/>
      <c r="L323" s="15"/>
      <c r="M323" s="16"/>
      <c r="N323" s="16"/>
      <c r="O323" s="15"/>
      <c r="P323" s="15"/>
      <c r="Q323" s="18"/>
      <c r="BG323" s="14">
        <v>9785</v>
      </c>
      <c r="BH323" s="15" t="s">
        <v>666</v>
      </c>
      <c r="BI323" s="16">
        <v>2</v>
      </c>
      <c r="BJ323" s="15" t="s">
        <v>347</v>
      </c>
      <c r="BK323" s="16">
        <v>5</v>
      </c>
      <c r="BL323" s="16">
        <v>5.5999999999999997E-6</v>
      </c>
      <c r="BM323" s="16">
        <v>2.8E-5</v>
      </c>
      <c r="BN323" s="17" t="s">
        <v>98</v>
      </c>
      <c r="BO323" s="16">
        <v>2.8E-5</v>
      </c>
      <c r="BP323" s="15" t="s">
        <v>51</v>
      </c>
      <c r="BQ323" s="15" t="s">
        <v>622</v>
      </c>
      <c r="BR323" s="16">
        <v>10.9</v>
      </c>
      <c r="BS323" s="16">
        <v>2013</v>
      </c>
      <c r="BT323" s="15" t="s">
        <v>31</v>
      </c>
      <c r="BU323" s="15" t="s">
        <v>619</v>
      </c>
      <c r="BV323" s="18">
        <v>41317</v>
      </c>
    </row>
    <row r="324" spans="2:74" ht="26.25">
      <c r="B324" s="14"/>
      <c r="C324" s="15"/>
      <c r="D324" s="16"/>
      <c r="E324" s="15"/>
      <c r="F324" s="16"/>
      <c r="G324" s="16"/>
      <c r="H324" s="16"/>
      <c r="I324" s="17"/>
      <c r="J324" s="16"/>
      <c r="K324" s="15"/>
      <c r="L324" s="15"/>
      <c r="M324" s="16"/>
      <c r="N324" s="16"/>
      <c r="O324" s="15"/>
      <c r="P324" s="15"/>
      <c r="Q324" s="18"/>
      <c r="BG324" s="14">
        <v>9812</v>
      </c>
      <c r="BH324" s="15" t="s">
        <v>693</v>
      </c>
      <c r="BI324" s="16">
        <v>2</v>
      </c>
      <c r="BJ324" s="15" t="s">
        <v>347</v>
      </c>
      <c r="BK324" s="16">
        <v>2</v>
      </c>
      <c r="BL324" s="16">
        <v>5.5999999999999997E-6</v>
      </c>
      <c r="BM324" s="16">
        <v>1.1199999999999999E-5</v>
      </c>
      <c r="BN324" s="17" t="s">
        <v>98</v>
      </c>
      <c r="BO324" s="16">
        <v>1.1199999999999999E-5</v>
      </c>
      <c r="BP324" s="15" t="s">
        <v>51</v>
      </c>
      <c r="BQ324" s="15" t="s">
        <v>645</v>
      </c>
      <c r="BR324" s="16">
        <v>10.3</v>
      </c>
      <c r="BS324" s="16">
        <v>2013</v>
      </c>
      <c r="BT324" s="15" t="s">
        <v>31</v>
      </c>
      <c r="BU324" s="15" t="s">
        <v>642</v>
      </c>
      <c r="BV324" s="18">
        <v>41317</v>
      </c>
    </row>
    <row r="325" spans="2:74" ht="26.25">
      <c r="B325" s="14"/>
      <c r="C325" s="15"/>
      <c r="D325" s="16"/>
      <c r="E325" s="15"/>
      <c r="F325" s="16"/>
      <c r="G325" s="16"/>
      <c r="H325" s="16"/>
      <c r="I325" s="17"/>
      <c r="J325" s="16"/>
      <c r="K325" s="15"/>
      <c r="L325" s="15"/>
      <c r="M325" s="16"/>
      <c r="N325" s="16"/>
      <c r="O325" s="15"/>
      <c r="P325" s="15"/>
      <c r="Q325" s="18"/>
      <c r="BG325" s="14">
        <v>9914</v>
      </c>
      <c r="BH325" s="15" t="s">
        <v>718</v>
      </c>
      <c r="BI325" s="16">
        <v>2</v>
      </c>
      <c r="BJ325" s="15" t="s">
        <v>347</v>
      </c>
      <c r="BK325" s="16">
        <v>2</v>
      </c>
      <c r="BL325" s="16">
        <v>5.5999999999999997E-6</v>
      </c>
      <c r="BM325" s="16">
        <v>1.1199999999999999E-5</v>
      </c>
      <c r="BN325" s="17" t="s">
        <v>98</v>
      </c>
      <c r="BO325" s="16">
        <v>1.1199999999999999E-5</v>
      </c>
      <c r="BP325" s="15" t="s">
        <v>51</v>
      </c>
      <c r="BQ325" s="15" t="s">
        <v>708</v>
      </c>
      <c r="BR325" s="16">
        <v>8.8000000000000007</v>
      </c>
      <c r="BS325" s="16">
        <v>2013</v>
      </c>
      <c r="BT325" s="15" t="s">
        <v>7</v>
      </c>
      <c r="BU325" s="15" t="s">
        <v>705</v>
      </c>
      <c r="BV325" s="18">
        <v>41331</v>
      </c>
    </row>
    <row r="326" spans="2:74" ht="26.25">
      <c r="B326" s="14"/>
      <c r="C326" s="15"/>
      <c r="D326" s="16"/>
      <c r="E326" s="15"/>
      <c r="F326" s="16"/>
      <c r="G326" s="16"/>
      <c r="H326" s="16"/>
      <c r="I326" s="17"/>
      <c r="J326" s="16"/>
      <c r="K326" s="15"/>
      <c r="L326" s="15"/>
      <c r="M326" s="16"/>
      <c r="N326" s="16"/>
      <c r="O326" s="15"/>
      <c r="P326" s="15"/>
      <c r="Q326" s="18"/>
      <c r="BG326" s="14">
        <v>9786</v>
      </c>
      <c r="BH326" s="15" t="s">
        <v>667</v>
      </c>
      <c r="BI326" s="16">
        <v>2</v>
      </c>
      <c r="BJ326" s="15" t="s">
        <v>347</v>
      </c>
      <c r="BK326" s="16">
        <v>5</v>
      </c>
      <c r="BL326" s="16">
        <v>5.5999999999999997E-6</v>
      </c>
      <c r="BM326" s="16">
        <v>2.8E-5</v>
      </c>
      <c r="BN326" s="17" t="s">
        <v>98</v>
      </c>
      <c r="BO326" s="16">
        <v>2.8E-5</v>
      </c>
      <c r="BP326" s="15" t="s">
        <v>51</v>
      </c>
      <c r="BQ326" s="15" t="s">
        <v>622</v>
      </c>
      <c r="BR326" s="16">
        <v>11.2</v>
      </c>
      <c r="BS326" s="16">
        <v>2013</v>
      </c>
      <c r="BT326" s="15" t="s">
        <v>31</v>
      </c>
      <c r="BU326" s="15" t="s">
        <v>619</v>
      </c>
      <c r="BV326" s="18">
        <v>41317</v>
      </c>
    </row>
    <row r="327" spans="2:74" ht="26.25">
      <c r="B327" s="14"/>
      <c r="C327" s="15"/>
      <c r="D327" s="16"/>
      <c r="E327" s="15"/>
      <c r="F327" s="16"/>
      <c r="G327" s="16"/>
      <c r="H327" s="16"/>
      <c r="I327" s="17"/>
      <c r="J327" s="16"/>
      <c r="K327" s="15"/>
      <c r="L327" s="15"/>
      <c r="M327" s="16"/>
      <c r="N327" s="16"/>
      <c r="O327" s="15"/>
      <c r="P327" s="15"/>
      <c r="Q327" s="18"/>
      <c r="BG327" s="14">
        <v>9811</v>
      </c>
      <c r="BH327" s="15" t="s">
        <v>692</v>
      </c>
      <c r="BI327" s="16">
        <v>2</v>
      </c>
      <c r="BJ327" s="15" t="s">
        <v>347</v>
      </c>
      <c r="BK327" s="16">
        <v>1</v>
      </c>
      <c r="BL327" s="16">
        <v>5.5999999999999997E-6</v>
      </c>
      <c r="BM327" s="16">
        <v>5.5999999999999997E-6</v>
      </c>
      <c r="BN327" s="17" t="s">
        <v>98</v>
      </c>
      <c r="BO327" s="16">
        <v>5.5999999999999997E-6</v>
      </c>
      <c r="BP327" s="15" t="s">
        <v>51</v>
      </c>
      <c r="BQ327" s="15" t="s">
        <v>645</v>
      </c>
      <c r="BR327" s="16">
        <v>10.9</v>
      </c>
      <c r="BS327" s="16">
        <v>2013</v>
      </c>
      <c r="BT327" s="15" t="s">
        <v>31</v>
      </c>
      <c r="BU327" s="15" t="s">
        <v>642</v>
      </c>
      <c r="BV327" s="18">
        <v>41317</v>
      </c>
    </row>
    <row r="328" spans="2:74" ht="26.25">
      <c r="B328" s="14"/>
      <c r="C328" s="15"/>
      <c r="D328" s="16"/>
      <c r="E328" s="15"/>
      <c r="F328" s="16"/>
      <c r="G328" s="16"/>
      <c r="H328" s="16"/>
      <c r="I328" s="17"/>
      <c r="J328" s="16"/>
      <c r="K328" s="15"/>
      <c r="L328" s="15"/>
      <c r="M328" s="16"/>
      <c r="N328" s="16"/>
      <c r="O328" s="15"/>
      <c r="P328" s="15"/>
      <c r="Q328" s="18"/>
      <c r="BG328" s="14">
        <v>9559</v>
      </c>
      <c r="BH328" s="15" t="s">
        <v>799</v>
      </c>
      <c r="BI328" s="16">
        <v>3</v>
      </c>
      <c r="BJ328" s="15" t="s">
        <v>347</v>
      </c>
      <c r="BK328" s="16">
        <v>1</v>
      </c>
      <c r="BL328" s="16">
        <v>5.5999999999999997E-6</v>
      </c>
      <c r="BM328" s="16">
        <v>5.5999999999999997E-6</v>
      </c>
      <c r="BN328" s="17" t="s">
        <v>98</v>
      </c>
      <c r="BO328" s="16">
        <v>5.5999999999999997E-6</v>
      </c>
      <c r="BP328" s="15" t="s">
        <v>51</v>
      </c>
      <c r="BQ328" s="15" t="s">
        <v>761</v>
      </c>
      <c r="BR328" s="16">
        <v>14.1</v>
      </c>
      <c r="BS328" s="16">
        <v>2013</v>
      </c>
      <c r="BT328" s="15" t="s">
        <v>31</v>
      </c>
      <c r="BU328" s="15" t="s">
        <v>758</v>
      </c>
      <c r="BV328" s="18">
        <v>41346</v>
      </c>
    </row>
    <row r="329" spans="2:74" ht="26.25">
      <c r="B329" s="14"/>
      <c r="C329" s="15"/>
      <c r="D329" s="16"/>
      <c r="E329" s="15"/>
      <c r="F329" s="16"/>
      <c r="G329" s="16"/>
      <c r="H329" s="16"/>
      <c r="I329" s="17"/>
      <c r="J329" s="16"/>
      <c r="K329" s="15"/>
      <c r="L329" s="15"/>
      <c r="M329" s="16"/>
      <c r="N329" s="16"/>
      <c r="O329" s="15"/>
      <c r="P329" s="15"/>
      <c r="Q329" s="18"/>
      <c r="BG329" s="14">
        <v>9802</v>
      </c>
      <c r="BH329" s="15" t="s">
        <v>683</v>
      </c>
      <c r="BI329" s="16">
        <v>2</v>
      </c>
      <c r="BJ329" s="15" t="s">
        <v>347</v>
      </c>
      <c r="BK329" s="16">
        <v>8</v>
      </c>
      <c r="BL329" s="16">
        <v>5.5999999999999997E-6</v>
      </c>
      <c r="BM329" s="16">
        <v>4.4799999999999998E-5</v>
      </c>
      <c r="BN329" s="17" t="s">
        <v>98</v>
      </c>
      <c r="BO329" s="16">
        <v>4.4799999999999998E-5</v>
      </c>
      <c r="BP329" s="15" t="s">
        <v>51</v>
      </c>
      <c r="BQ329" s="15" t="s">
        <v>622</v>
      </c>
      <c r="BR329" s="16">
        <v>10.1</v>
      </c>
      <c r="BS329" s="16">
        <v>2013</v>
      </c>
      <c r="BT329" s="15" t="s">
        <v>31</v>
      </c>
      <c r="BU329" s="15" t="s">
        <v>619</v>
      </c>
      <c r="BV329" s="18">
        <v>41317</v>
      </c>
    </row>
    <row r="330" spans="2:74" ht="26.25">
      <c r="B330" s="14"/>
      <c r="C330" s="15"/>
      <c r="D330" s="16"/>
      <c r="E330" s="15"/>
      <c r="F330" s="16"/>
      <c r="G330" s="16"/>
      <c r="H330" s="16"/>
      <c r="I330" s="17"/>
      <c r="J330" s="16"/>
      <c r="K330" s="15"/>
      <c r="L330" s="15"/>
      <c r="M330" s="16"/>
      <c r="N330" s="16"/>
      <c r="O330" s="15"/>
      <c r="P330" s="15"/>
      <c r="Q330" s="18"/>
      <c r="BG330" s="14">
        <v>9795</v>
      </c>
      <c r="BH330" s="15" t="s">
        <v>676</v>
      </c>
      <c r="BI330" s="16">
        <v>2</v>
      </c>
      <c r="BJ330" s="15" t="s">
        <v>347</v>
      </c>
      <c r="BK330" s="16">
        <v>8</v>
      </c>
      <c r="BL330" s="16">
        <v>5.5999999999999997E-6</v>
      </c>
      <c r="BM330" s="16">
        <v>4.4799999999999998E-5</v>
      </c>
      <c r="BN330" s="17" t="s">
        <v>98</v>
      </c>
      <c r="BO330" s="16">
        <v>4.4799999999999998E-5</v>
      </c>
      <c r="BP330" s="15" t="s">
        <v>51</v>
      </c>
      <c r="BQ330" s="15" t="s">
        <v>622</v>
      </c>
      <c r="BR330" s="16">
        <v>10.8</v>
      </c>
      <c r="BS330" s="16">
        <v>2013</v>
      </c>
      <c r="BT330" s="15" t="s">
        <v>31</v>
      </c>
      <c r="BU330" s="15" t="s">
        <v>619</v>
      </c>
      <c r="BV330" s="18">
        <v>41317</v>
      </c>
    </row>
    <row r="331" spans="2:74" ht="26.25">
      <c r="B331" s="14"/>
      <c r="C331" s="15"/>
      <c r="D331" s="16"/>
      <c r="E331" s="15"/>
      <c r="F331" s="16"/>
      <c r="G331" s="16"/>
      <c r="H331" s="16"/>
      <c r="I331" s="17"/>
      <c r="J331" s="16"/>
      <c r="K331" s="15"/>
      <c r="L331" s="15"/>
      <c r="M331" s="16"/>
      <c r="N331" s="16"/>
      <c r="O331" s="15"/>
      <c r="P331" s="15"/>
      <c r="Q331" s="18"/>
      <c r="BG331" s="14">
        <v>9799</v>
      </c>
      <c r="BH331" s="15" t="s">
        <v>680</v>
      </c>
      <c r="BI331" s="16">
        <v>2</v>
      </c>
      <c r="BJ331" s="15" t="s">
        <v>347</v>
      </c>
      <c r="BK331" s="16">
        <v>14</v>
      </c>
      <c r="BL331" s="16">
        <v>5.5999999999999997E-6</v>
      </c>
      <c r="BM331" s="16">
        <v>7.8399999999999995E-5</v>
      </c>
      <c r="BN331" s="17" t="s">
        <v>98</v>
      </c>
      <c r="BO331" s="16">
        <v>7.8399999999999995E-5</v>
      </c>
      <c r="BP331" s="15" t="s">
        <v>51</v>
      </c>
      <c r="BQ331" s="15" t="s">
        <v>622</v>
      </c>
      <c r="BR331" s="16">
        <v>10.199999999999999</v>
      </c>
      <c r="BS331" s="16">
        <v>2013</v>
      </c>
      <c r="BT331" s="15" t="s">
        <v>31</v>
      </c>
      <c r="BU331" s="15" t="s">
        <v>619</v>
      </c>
      <c r="BV331" s="18">
        <v>41317</v>
      </c>
    </row>
    <row r="332" spans="2:74" ht="26.25">
      <c r="B332" s="14"/>
      <c r="C332" s="15"/>
      <c r="D332" s="16"/>
      <c r="E332" s="15"/>
      <c r="F332" s="16"/>
      <c r="G332" s="16"/>
      <c r="H332" s="16"/>
      <c r="I332" s="17"/>
      <c r="J332" s="16"/>
      <c r="K332" s="15"/>
      <c r="L332" s="15"/>
      <c r="M332" s="16"/>
      <c r="N332" s="16"/>
      <c r="O332" s="15"/>
      <c r="P332" s="15"/>
      <c r="Q332" s="18"/>
      <c r="BG332" s="14">
        <v>9803</v>
      </c>
      <c r="BH332" s="15" t="s">
        <v>684</v>
      </c>
      <c r="BI332" s="16">
        <v>2</v>
      </c>
      <c r="BJ332" s="15" t="s">
        <v>347</v>
      </c>
      <c r="BK332" s="16">
        <v>14</v>
      </c>
      <c r="BL332" s="16">
        <v>5.5999999999999997E-6</v>
      </c>
      <c r="BM332" s="16">
        <v>7.8399999999999995E-5</v>
      </c>
      <c r="BN332" s="17" t="s">
        <v>98</v>
      </c>
      <c r="BO332" s="16">
        <v>7.8399999999999995E-5</v>
      </c>
      <c r="BP332" s="15" t="s">
        <v>51</v>
      </c>
      <c r="BQ332" s="15" t="s">
        <v>622</v>
      </c>
      <c r="BR332" s="16">
        <v>10.4</v>
      </c>
      <c r="BS332" s="16">
        <v>2013</v>
      </c>
      <c r="BT332" s="15" t="s">
        <v>31</v>
      </c>
      <c r="BU332" s="15" t="s">
        <v>619</v>
      </c>
      <c r="BV332" s="18">
        <v>41317</v>
      </c>
    </row>
    <row r="333" spans="2:74" ht="26.25">
      <c r="B333" s="14"/>
      <c r="C333" s="15"/>
      <c r="D333" s="16"/>
      <c r="E333" s="15"/>
      <c r="F333" s="16"/>
      <c r="G333" s="16"/>
      <c r="H333" s="16"/>
      <c r="I333" s="17"/>
      <c r="J333" s="16"/>
      <c r="K333" s="15"/>
      <c r="L333" s="15"/>
      <c r="M333" s="16"/>
      <c r="N333" s="16"/>
      <c r="O333" s="15"/>
      <c r="P333" s="15"/>
      <c r="Q333" s="18"/>
      <c r="BG333" s="14">
        <v>9796</v>
      </c>
      <c r="BH333" s="15" t="s">
        <v>677</v>
      </c>
      <c r="BI333" s="16">
        <v>2</v>
      </c>
      <c r="BJ333" s="15" t="s">
        <v>347</v>
      </c>
      <c r="BK333" s="16">
        <v>11</v>
      </c>
      <c r="BL333" s="16">
        <v>5.5999999999999997E-6</v>
      </c>
      <c r="BM333" s="16">
        <v>6.1599999999999993E-5</v>
      </c>
      <c r="BN333" s="17" t="s">
        <v>98</v>
      </c>
      <c r="BO333" s="16">
        <v>6.1599999999999993E-5</v>
      </c>
      <c r="BP333" s="15" t="s">
        <v>51</v>
      </c>
      <c r="BQ333" s="15" t="s">
        <v>622</v>
      </c>
      <c r="BR333" s="16">
        <v>10.6</v>
      </c>
      <c r="BS333" s="16">
        <v>2013</v>
      </c>
      <c r="BT333" s="15" t="s">
        <v>31</v>
      </c>
      <c r="BU333" s="15" t="s">
        <v>619</v>
      </c>
      <c r="BV333" s="18">
        <v>41317</v>
      </c>
    </row>
    <row r="334" spans="2:74" ht="26.25">
      <c r="B334" s="14"/>
      <c r="C334" s="15"/>
      <c r="D334" s="16"/>
      <c r="E334" s="15"/>
      <c r="F334" s="16"/>
      <c r="G334" s="16"/>
      <c r="H334" s="16"/>
      <c r="I334" s="17"/>
      <c r="J334" s="16"/>
      <c r="K334" s="15"/>
      <c r="L334" s="15"/>
      <c r="M334" s="16"/>
      <c r="N334" s="16"/>
      <c r="O334" s="15"/>
      <c r="P334" s="15"/>
      <c r="Q334" s="18"/>
      <c r="BG334" s="14">
        <v>9963</v>
      </c>
      <c r="BH334" s="15" t="s">
        <v>631</v>
      </c>
      <c r="BI334" s="16">
        <v>2</v>
      </c>
      <c r="BJ334" s="15" t="s">
        <v>347</v>
      </c>
      <c r="BK334" s="16">
        <v>1</v>
      </c>
      <c r="BL334" s="16">
        <v>5.5999999999999997E-6</v>
      </c>
      <c r="BM334" s="16">
        <v>5.5999999999999997E-6</v>
      </c>
      <c r="BN334" s="17" t="s">
        <v>98</v>
      </c>
      <c r="BO334" s="16">
        <v>5.5999999999999997E-6</v>
      </c>
      <c r="BP334" s="15" t="s">
        <v>51</v>
      </c>
      <c r="BQ334" s="15" t="s">
        <v>622</v>
      </c>
      <c r="BR334" s="16">
        <v>8</v>
      </c>
      <c r="BS334" s="16">
        <v>2013</v>
      </c>
      <c r="BT334" s="15" t="s">
        <v>7</v>
      </c>
      <c r="BU334" s="15" t="s">
        <v>619</v>
      </c>
      <c r="BV334" s="18">
        <v>41317</v>
      </c>
    </row>
    <row r="335" spans="2:74" ht="26.25">
      <c r="B335" s="14"/>
      <c r="C335" s="15"/>
      <c r="D335" s="16"/>
      <c r="E335" s="15"/>
      <c r="F335" s="16"/>
      <c r="G335" s="16"/>
      <c r="H335" s="16"/>
      <c r="I335" s="17"/>
      <c r="J335" s="16"/>
      <c r="K335" s="15"/>
      <c r="L335" s="15"/>
      <c r="M335" s="16"/>
      <c r="N335" s="16"/>
      <c r="O335" s="15"/>
      <c r="P335" s="15"/>
      <c r="Q335" s="18"/>
      <c r="BG335" s="14">
        <v>9977</v>
      </c>
      <c r="BH335" s="15" t="s">
        <v>648</v>
      </c>
      <c r="BI335" s="16">
        <v>2</v>
      </c>
      <c r="BJ335" s="15" t="s">
        <v>347</v>
      </c>
      <c r="BK335" s="16">
        <v>1</v>
      </c>
      <c r="BL335" s="16">
        <v>5.5999999999999997E-6</v>
      </c>
      <c r="BM335" s="16">
        <v>5.5999999999999997E-6</v>
      </c>
      <c r="BN335" s="17" t="s">
        <v>98</v>
      </c>
      <c r="BO335" s="16">
        <v>5.5999999999999997E-6</v>
      </c>
      <c r="BP335" s="15" t="s">
        <v>51</v>
      </c>
      <c r="BQ335" s="15" t="s">
        <v>645</v>
      </c>
      <c r="BR335" s="16">
        <v>8.1</v>
      </c>
      <c r="BS335" s="16">
        <v>2013</v>
      </c>
      <c r="BT335" s="15" t="s">
        <v>7</v>
      </c>
      <c r="BU335" s="15" t="s">
        <v>642</v>
      </c>
      <c r="BV335" s="18">
        <v>41317</v>
      </c>
    </row>
    <row r="336" spans="2:74" ht="26.25">
      <c r="B336" s="14"/>
      <c r="C336" s="15"/>
      <c r="D336" s="16"/>
      <c r="E336" s="15"/>
      <c r="F336" s="16"/>
      <c r="G336" s="16"/>
      <c r="H336" s="16"/>
      <c r="I336" s="17"/>
      <c r="J336" s="16"/>
      <c r="K336" s="15"/>
      <c r="L336" s="15"/>
      <c r="M336" s="16"/>
      <c r="N336" s="16"/>
      <c r="O336" s="15"/>
      <c r="P336" s="15"/>
      <c r="Q336" s="18"/>
      <c r="BG336" s="14">
        <v>9966</v>
      </c>
      <c r="BH336" s="15" t="s">
        <v>634</v>
      </c>
      <c r="BI336" s="16">
        <v>2</v>
      </c>
      <c r="BJ336" s="15" t="s">
        <v>347</v>
      </c>
      <c r="BK336" s="16">
        <v>5</v>
      </c>
      <c r="BL336" s="16">
        <v>5.5999999999999997E-6</v>
      </c>
      <c r="BM336" s="16">
        <v>2.8E-5</v>
      </c>
      <c r="BN336" s="17" t="s">
        <v>98</v>
      </c>
      <c r="BO336" s="16">
        <v>2.8E-5</v>
      </c>
      <c r="BP336" s="15" t="s">
        <v>51</v>
      </c>
      <c r="BQ336" s="15" t="s">
        <v>622</v>
      </c>
      <c r="BR336" s="16">
        <v>8.1999999999999993</v>
      </c>
      <c r="BS336" s="16">
        <v>2013</v>
      </c>
      <c r="BT336" s="15" t="s">
        <v>7</v>
      </c>
      <c r="BU336" s="15" t="s">
        <v>619</v>
      </c>
      <c r="BV336" s="18">
        <v>41317</v>
      </c>
    </row>
    <row r="337" spans="2:74" ht="26.25">
      <c r="B337" s="14"/>
      <c r="C337" s="15"/>
      <c r="D337" s="16"/>
      <c r="E337" s="15"/>
      <c r="F337" s="16"/>
      <c r="G337" s="16"/>
      <c r="H337" s="16"/>
      <c r="I337" s="17"/>
      <c r="J337" s="16"/>
      <c r="K337" s="15"/>
      <c r="L337" s="15"/>
      <c r="M337" s="16"/>
      <c r="N337" s="16"/>
      <c r="O337" s="15"/>
      <c r="P337" s="15"/>
      <c r="Q337" s="18"/>
      <c r="BG337" s="14">
        <v>9806</v>
      </c>
      <c r="BH337" s="15" t="s">
        <v>687</v>
      </c>
      <c r="BI337" s="16">
        <v>2</v>
      </c>
      <c r="BJ337" s="15" t="s">
        <v>347</v>
      </c>
      <c r="BK337" s="16">
        <v>3</v>
      </c>
      <c r="BL337" s="16">
        <v>5.5999999999999997E-6</v>
      </c>
      <c r="BM337" s="16">
        <v>1.6799999999999998E-5</v>
      </c>
      <c r="BN337" s="17" t="s">
        <v>98</v>
      </c>
      <c r="BO337" s="16">
        <v>1.6799999999999998E-5</v>
      </c>
      <c r="BP337" s="15" t="s">
        <v>51</v>
      </c>
      <c r="BQ337" s="15" t="s">
        <v>645</v>
      </c>
      <c r="BR337" s="16">
        <v>11.3</v>
      </c>
      <c r="BS337" s="16">
        <v>2013</v>
      </c>
      <c r="BT337" s="15" t="s">
        <v>31</v>
      </c>
      <c r="BU337" s="15" t="s">
        <v>642</v>
      </c>
      <c r="BV337" s="18">
        <v>41317</v>
      </c>
    </row>
    <row r="338" spans="2:74" ht="26.25">
      <c r="B338" s="14"/>
      <c r="C338" s="15"/>
      <c r="D338" s="16"/>
      <c r="E338" s="15"/>
      <c r="F338" s="16"/>
      <c r="G338" s="16"/>
      <c r="H338" s="16"/>
      <c r="I338" s="17"/>
      <c r="J338" s="16"/>
      <c r="K338" s="15"/>
      <c r="L338" s="15"/>
      <c r="M338" s="16"/>
      <c r="N338" s="16"/>
      <c r="O338" s="15"/>
      <c r="P338" s="15"/>
      <c r="Q338" s="18"/>
      <c r="BG338" s="14">
        <v>9962</v>
      </c>
      <c r="BH338" s="15" t="s">
        <v>630</v>
      </c>
      <c r="BI338" s="16">
        <v>2</v>
      </c>
      <c r="BJ338" s="15" t="s">
        <v>347</v>
      </c>
      <c r="BK338" s="16">
        <v>2</v>
      </c>
      <c r="BL338" s="16">
        <v>5.5999999999999997E-6</v>
      </c>
      <c r="BM338" s="16">
        <v>1.1199999999999999E-5</v>
      </c>
      <c r="BN338" s="17" t="s">
        <v>98</v>
      </c>
      <c r="BO338" s="16">
        <v>1.1199999999999999E-5</v>
      </c>
      <c r="BP338" s="15" t="s">
        <v>51</v>
      </c>
      <c r="BQ338" s="15" t="s">
        <v>622</v>
      </c>
      <c r="BR338" s="16">
        <v>8.5</v>
      </c>
      <c r="BS338" s="16">
        <v>2013</v>
      </c>
      <c r="BT338" s="15" t="s">
        <v>7</v>
      </c>
      <c r="BU338" s="15" t="s">
        <v>619</v>
      </c>
      <c r="BV338" s="18">
        <v>41317</v>
      </c>
    </row>
    <row r="339" spans="2:74" ht="26.25">
      <c r="B339" s="14"/>
      <c r="C339" s="15"/>
      <c r="D339" s="16"/>
      <c r="E339" s="15"/>
      <c r="F339" s="16"/>
      <c r="G339" s="16"/>
      <c r="H339" s="16"/>
      <c r="I339" s="17"/>
      <c r="J339" s="16"/>
      <c r="K339" s="15"/>
      <c r="L339" s="15"/>
      <c r="M339" s="16"/>
      <c r="N339" s="16"/>
      <c r="O339" s="15"/>
      <c r="P339" s="15"/>
      <c r="Q339" s="18"/>
      <c r="BG339" s="14">
        <v>9801</v>
      </c>
      <c r="BH339" s="15" t="s">
        <v>682</v>
      </c>
      <c r="BI339" s="16">
        <v>2</v>
      </c>
      <c r="BJ339" s="15" t="s">
        <v>347</v>
      </c>
      <c r="BK339" s="16">
        <v>3</v>
      </c>
      <c r="BL339" s="16">
        <v>5.5999999999999997E-6</v>
      </c>
      <c r="BM339" s="16">
        <v>1.6799999999999998E-5</v>
      </c>
      <c r="BN339" s="17" t="s">
        <v>98</v>
      </c>
      <c r="BO339" s="16">
        <v>1.6799999999999998E-5</v>
      </c>
      <c r="BP339" s="15" t="s">
        <v>51</v>
      </c>
      <c r="BQ339" s="15" t="s">
        <v>622</v>
      </c>
      <c r="BR339" s="16">
        <v>10.3</v>
      </c>
      <c r="BS339" s="16">
        <v>2013</v>
      </c>
      <c r="BT339" s="15" t="s">
        <v>31</v>
      </c>
      <c r="BU339" s="15" t="s">
        <v>619</v>
      </c>
      <c r="BV339" s="18">
        <v>41317</v>
      </c>
    </row>
    <row r="340" spans="2:74" ht="26.25">
      <c r="B340" s="14"/>
      <c r="C340" s="15"/>
      <c r="D340" s="16"/>
      <c r="E340" s="15"/>
      <c r="F340" s="16"/>
      <c r="G340" s="16"/>
      <c r="H340" s="16"/>
      <c r="I340" s="17"/>
      <c r="J340" s="16"/>
      <c r="K340" s="15"/>
      <c r="L340" s="15"/>
      <c r="M340" s="16"/>
      <c r="N340" s="16"/>
      <c r="O340" s="15"/>
      <c r="P340" s="15"/>
      <c r="Q340" s="18"/>
      <c r="BG340" s="14">
        <v>9800</v>
      </c>
      <c r="BH340" s="15" t="s">
        <v>681</v>
      </c>
      <c r="BI340" s="16">
        <v>2</v>
      </c>
      <c r="BJ340" s="15" t="s">
        <v>347</v>
      </c>
      <c r="BK340" s="16">
        <v>2</v>
      </c>
      <c r="BL340" s="16">
        <v>5.5999999999999997E-6</v>
      </c>
      <c r="BM340" s="16">
        <v>1.1199999999999999E-5</v>
      </c>
      <c r="BN340" s="17" t="s">
        <v>98</v>
      </c>
      <c r="BO340" s="16">
        <v>1.1199999999999999E-5</v>
      </c>
      <c r="BP340" s="15" t="s">
        <v>51</v>
      </c>
      <c r="BQ340" s="15" t="s">
        <v>622</v>
      </c>
      <c r="BR340" s="16">
        <v>10.6</v>
      </c>
      <c r="BS340" s="16">
        <v>2013</v>
      </c>
      <c r="BT340" s="15" t="s">
        <v>31</v>
      </c>
      <c r="BU340" s="15" t="s">
        <v>619</v>
      </c>
      <c r="BV340" s="18">
        <v>41317</v>
      </c>
    </row>
    <row r="341" spans="2:74" ht="26.25">
      <c r="B341" s="14"/>
      <c r="C341" s="15"/>
      <c r="D341" s="16"/>
      <c r="E341" s="15"/>
      <c r="F341" s="16"/>
      <c r="G341" s="16"/>
      <c r="H341" s="16"/>
      <c r="I341" s="17"/>
      <c r="J341" s="16"/>
      <c r="K341" s="15"/>
      <c r="L341" s="15"/>
      <c r="M341" s="16"/>
      <c r="N341" s="16"/>
      <c r="O341" s="15"/>
      <c r="P341" s="15"/>
      <c r="Q341" s="18"/>
      <c r="BG341" s="14">
        <v>9791</v>
      </c>
      <c r="BH341" s="15" t="s">
        <v>672</v>
      </c>
      <c r="BI341" s="16">
        <v>2</v>
      </c>
      <c r="BJ341" s="15" t="s">
        <v>347</v>
      </c>
      <c r="BK341" s="16">
        <v>14</v>
      </c>
      <c r="BL341" s="16">
        <v>5.5999999999999997E-6</v>
      </c>
      <c r="BM341" s="16">
        <v>7.8399999999999995E-5</v>
      </c>
      <c r="BN341" s="17" t="s">
        <v>98</v>
      </c>
      <c r="BO341" s="16">
        <v>7.8399999999999995E-5</v>
      </c>
      <c r="BP341" s="15" t="s">
        <v>51</v>
      </c>
      <c r="BQ341" s="15" t="s">
        <v>622</v>
      </c>
      <c r="BR341" s="16">
        <v>11.2</v>
      </c>
      <c r="BS341" s="16">
        <v>2013</v>
      </c>
      <c r="BT341" s="15" t="s">
        <v>31</v>
      </c>
      <c r="BU341" s="15" t="s">
        <v>619</v>
      </c>
      <c r="BV341" s="18">
        <v>41317</v>
      </c>
    </row>
    <row r="342" spans="2:74" ht="26.25">
      <c r="B342" s="14"/>
      <c r="C342" s="15"/>
      <c r="D342" s="16"/>
      <c r="E342" s="15"/>
      <c r="F342" s="16"/>
      <c r="G342" s="16"/>
      <c r="H342" s="16"/>
      <c r="I342" s="17"/>
      <c r="J342" s="16"/>
      <c r="K342" s="15"/>
      <c r="L342" s="15"/>
      <c r="M342" s="16"/>
      <c r="N342" s="16"/>
      <c r="O342" s="15"/>
      <c r="P342" s="15"/>
      <c r="Q342" s="18"/>
      <c r="BG342" s="14">
        <v>9969</v>
      </c>
      <c r="BH342" s="15" t="s">
        <v>637</v>
      </c>
      <c r="BI342" s="16">
        <v>2</v>
      </c>
      <c r="BJ342" s="15" t="s">
        <v>347</v>
      </c>
      <c r="BK342" s="16">
        <v>2</v>
      </c>
      <c r="BL342" s="16">
        <v>5.5999999999999997E-6</v>
      </c>
      <c r="BM342" s="16">
        <v>1.1199999999999999E-5</v>
      </c>
      <c r="BN342" s="17" t="s">
        <v>98</v>
      </c>
      <c r="BO342" s="16">
        <v>1.1199999999999999E-5</v>
      </c>
      <c r="BP342" s="15" t="s">
        <v>51</v>
      </c>
      <c r="BQ342" s="15" t="s">
        <v>622</v>
      </c>
      <c r="BR342" s="16">
        <v>8.6999999999999993</v>
      </c>
      <c r="BS342" s="16">
        <v>2013</v>
      </c>
      <c r="BT342" s="15" t="s">
        <v>7</v>
      </c>
      <c r="BU342" s="15" t="s">
        <v>619</v>
      </c>
      <c r="BV342" s="18">
        <v>41317</v>
      </c>
    </row>
    <row r="343" spans="2:74" ht="26.25">
      <c r="B343" s="14"/>
      <c r="C343" s="15"/>
      <c r="D343" s="16"/>
      <c r="E343" s="15"/>
      <c r="F343" s="16"/>
      <c r="G343" s="16"/>
      <c r="H343" s="16"/>
      <c r="I343" s="17"/>
      <c r="J343" s="16"/>
      <c r="K343" s="15"/>
      <c r="L343" s="15"/>
      <c r="M343" s="16"/>
      <c r="N343" s="16"/>
      <c r="O343" s="15"/>
      <c r="P343" s="15"/>
      <c r="Q343" s="18"/>
      <c r="BG343" s="14">
        <v>9970</v>
      </c>
      <c r="BH343" s="15" t="s">
        <v>638</v>
      </c>
      <c r="BI343" s="16">
        <v>2</v>
      </c>
      <c r="BJ343" s="15" t="s">
        <v>347</v>
      </c>
      <c r="BK343" s="16">
        <v>1</v>
      </c>
      <c r="BL343" s="16">
        <v>5.5999999999999997E-6</v>
      </c>
      <c r="BM343" s="16">
        <v>5.5999999999999997E-6</v>
      </c>
      <c r="BN343" s="17" t="s">
        <v>98</v>
      </c>
      <c r="BO343" s="16">
        <v>5.5999999999999997E-6</v>
      </c>
      <c r="BP343" s="15" t="s">
        <v>51</v>
      </c>
      <c r="BQ343" s="15" t="s">
        <v>622</v>
      </c>
      <c r="BR343" s="16">
        <v>7.2</v>
      </c>
      <c r="BS343" s="16">
        <v>2013</v>
      </c>
      <c r="BT343" s="15" t="s">
        <v>7</v>
      </c>
      <c r="BU343" s="15" t="s">
        <v>619</v>
      </c>
      <c r="BV343" s="18">
        <v>41317</v>
      </c>
    </row>
    <row r="344" spans="2:74" ht="26.25">
      <c r="B344" s="14"/>
      <c r="C344" s="15"/>
      <c r="D344" s="16"/>
      <c r="E344" s="15"/>
      <c r="F344" s="16"/>
      <c r="G344" s="16"/>
      <c r="H344" s="16"/>
      <c r="I344" s="17"/>
      <c r="J344" s="16"/>
      <c r="K344" s="15"/>
      <c r="L344" s="15"/>
      <c r="M344" s="16"/>
      <c r="N344" s="16"/>
      <c r="O344" s="15"/>
      <c r="P344" s="15"/>
      <c r="Q344" s="18"/>
      <c r="BG344" s="14">
        <v>9735</v>
      </c>
      <c r="BH344" s="15" t="s">
        <v>734</v>
      </c>
      <c r="BI344" s="16">
        <v>2</v>
      </c>
      <c r="BJ344" s="15" t="s">
        <v>347</v>
      </c>
      <c r="BK344" s="16">
        <v>1</v>
      </c>
      <c r="BL344" s="16">
        <v>5.5999999999999997E-6</v>
      </c>
      <c r="BM344" s="16">
        <v>5.5999999999999997E-6</v>
      </c>
      <c r="BN344" s="17" t="s">
        <v>98</v>
      </c>
      <c r="BO344" s="16">
        <v>5.5999999999999997E-6</v>
      </c>
      <c r="BP344" s="15" t="s">
        <v>51</v>
      </c>
      <c r="BQ344" s="15" t="s">
        <v>708</v>
      </c>
      <c r="BR344" s="16">
        <v>10.199999999999999</v>
      </c>
      <c r="BS344" s="16">
        <v>2013</v>
      </c>
      <c r="BT344" s="15" t="s">
        <v>31</v>
      </c>
      <c r="BU344" s="15" t="s">
        <v>705</v>
      </c>
      <c r="BV344" s="18">
        <v>41331</v>
      </c>
    </row>
    <row r="345" spans="2:74" ht="26.25">
      <c r="B345" s="14"/>
      <c r="C345" s="15"/>
      <c r="D345" s="16"/>
      <c r="E345" s="15"/>
      <c r="F345" s="16"/>
      <c r="G345" s="16"/>
      <c r="H345" s="16"/>
      <c r="I345" s="17"/>
      <c r="J345" s="16"/>
      <c r="K345" s="15"/>
      <c r="L345" s="15"/>
      <c r="M345" s="16"/>
      <c r="N345" s="16"/>
      <c r="O345" s="15"/>
      <c r="P345" s="15"/>
      <c r="Q345" s="18"/>
      <c r="BG345" s="14">
        <v>9972</v>
      </c>
      <c r="BH345" s="15" t="s">
        <v>640</v>
      </c>
      <c r="BI345" s="16">
        <v>2</v>
      </c>
      <c r="BJ345" s="15" t="s">
        <v>347</v>
      </c>
      <c r="BK345" s="16">
        <v>2</v>
      </c>
      <c r="BL345" s="16">
        <v>5.5999999999999997E-6</v>
      </c>
      <c r="BM345" s="16">
        <v>1.1199999999999999E-5</v>
      </c>
      <c r="BN345" s="17" t="s">
        <v>98</v>
      </c>
      <c r="BO345" s="16">
        <v>1.1199999999999999E-5</v>
      </c>
      <c r="BP345" s="15" t="s">
        <v>51</v>
      </c>
      <c r="BQ345" s="15" t="s">
        <v>622</v>
      </c>
      <c r="BR345" s="16">
        <v>7.6</v>
      </c>
      <c r="BS345" s="16">
        <v>2013</v>
      </c>
      <c r="BT345" s="15" t="s">
        <v>7</v>
      </c>
      <c r="BU345" s="15" t="s">
        <v>619</v>
      </c>
      <c r="BV345" s="18">
        <v>41317</v>
      </c>
    </row>
    <row r="346" spans="2:74" ht="26.25">
      <c r="B346" s="14"/>
      <c r="C346" s="15"/>
      <c r="D346" s="16"/>
      <c r="E346" s="15"/>
      <c r="F346" s="16"/>
      <c r="G346" s="16"/>
      <c r="H346" s="16"/>
      <c r="I346" s="17"/>
      <c r="J346" s="16"/>
      <c r="K346" s="15"/>
      <c r="L346" s="15"/>
      <c r="M346" s="16"/>
      <c r="N346" s="16"/>
      <c r="O346" s="15"/>
      <c r="P346" s="15"/>
      <c r="Q346" s="18"/>
      <c r="BG346" s="14">
        <v>9798</v>
      </c>
      <c r="BH346" s="15" t="s">
        <v>679</v>
      </c>
      <c r="BI346" s="16">
        <v>2</v>
      </c>
      <c r="BJ346" s="15" t="s">
        <v>347</v>
      </c>
      <c r="BK346" s="16">
        <v>18</v>
      </c>
      <c r="BL346" s="16">
        <v>5.5999999999999997E-6</v>
      </c>
      <c r="BM346" s="16">
        <v>1.008E-4</v>
      </c>
      <c r="BN346" s="17" t="s">
        <v>98</v>
      </c>
      <c r="BO346" s="16">
        <v>1.008E-4</v>
      </c>
      <c r="BP346" s="15" t="s">
        <v>51</v>
      </c>
      <c r="BQ346" s="15" t="s">
        <v>622</v>
      </c>
      <c r="BR346" s="16">
        <v>10.3</v>
      </c>
      <c r="BS346" s="16">
        <v>2013</v>
      </c>
      <c r="BT346" s="15" t="s">
        <v>31</v>
      </c>
      <c r="BU346" s="15" t="s">
        <v>619</v>
      </c>
      <c r="BV346" s="18">
        <v>41317</v>
      </c>
    </row>
    <row r="347" spans="2:74" ht="26.25">
      <c r="B347" s="14"/>
      <c r="C347" s="15"/>
      <c r="D347" s="16"/>
      <c r="E347" s="15"/>
      <c r="F347" s="16"/>
      <c r="G347" s="16"/>
      <c r="H347" s="16"/>
      <c r="I347" s="17"/>
      <c r="J347" s="16"/>
      <c r="K347" s="15"/>
      <c r="L347" s="15"/>
      <c r="M347" s="16"/>
      <c r="N347" s="16"/>
      <c r="O347" s="15"/>
      <c r="P347" s="15"/>
      <c r="Q347" s="18"/>
      <c r="BG347" s="14">
        <v>9758</v>
      </c>
      <c r="BH347" s="15" t="s">
        <v>757</v>
      </c>
      <c r="BI347" s="16">
        <v>2</v>
      </c>
      <c r="BJ347" s="15" t="s">
        <v>347</v>
      </c>
      <c r="BK347" s="16">
        <v>1</v>
      </c>
      <c r="BL347" s="16">
        <v>5.5999999999999997E-6</v>
      </c>
      <c r="BM347" s="16">
        <v>5.5999999999999997E-6</v>
      </c>
      <c r="BN347" s="17" t="s">
        <v>98</v>
      </c>
      <c r="BO347" s="16">
        <v>5.5999999999999997E-6</v>
      </c>
      <c r="BP347" s="15" t="s">
        <v>51</v>
      </c>
      <c r="BQ347" s="15" t="s">
        <v>708</v>
      </c>
      <c r="BR347" s="16">
        <v>10.7</v>
      </c>
      <c r="BS347" s="16">
        <v>2013</v>
      </c>
      <c r="BT347" s="15" t="s">
        <v>31</v>
      </c>
      <c r="BU347" s="15" t="s">
        <v>705</v>
      </c>
      <c r="BV347" s="18">
        <v>41331</v>
      </c>
    </row>
    <row r="348" spans="2:74" ht="26.25">
      <c r="B348" s="14"/>
      <c r="C348" s="15"/>
      <c r="D348" s="16"/>
      <c r="E348" s="15"/>
      <c r="F348" s="16"/>
      <c r="G348" s="16"/>
      <c r="H348" s="16"/>
      <c r="I348" s="17"/>
      <c r="J348" s="16"/>
      <c r="K348" s="15"/>
      <c r="L348" s="15"/>
      <c r="M348" s="16"/>
      <c r="N348" s="16"/>
      <c r="O348" s="15"/>
      <c r="P348" s="15"/>
      <c r="Q348" s="18"/>
      <c r="BG348" s="14">
        <v>9788</v>
      </c>
      <c r="BH348" s="15" t="s">
        <v>669</v>
      </c>
      <c r="BI348" s="16">
        <v>2</v>
      </c>
      <c r="BJ348" s="15" t="s">
        <v>347</v>
      </c>
      <c r="BK348" s="16">
        <v>6</v>
      </c>
      <c r="BL348" s="16">
        <v>5.5999999999999997E-6</v>
      </c>
      <c r="BM348" s="16">
        <v>3.3599999999999997E-5</v>
      </c>
      <c r="BN348" s="17" t="s">
        <v>98</v>
      </c>
      <c r="BO348" s="16">
        <v>3.3599999999999997E-5</v>
      </c>
      <c r="BP348" s="15" t="s">
        <v>51</v>
      </c>
      <c r="BQ348" s="15" t="s">
        <v>622</v>
      </c>
      <c r="BR348" s="16">
        <v>10.1</v>
      </c>
      <c r="BS348" s="16">
        <v>2013</v>
      </c>
      <c r="BT348" s="15" t="s">
        <v>31</v>
      </c>
      <c r="BU348" s="15" t="s">
        <v>619</v>
      </c>
      <c r="BV348" s="18">
        <v>41317</v>
      </c>
    </row>
    <row r="349" spans="2:74" ht="26.25">
      <c r="B349" s="14"/>
      <c r="C349" s="15"/>
      <c r="D349" s="16"/>
      <c r="E349" s="15"/>
      <c r="F349" s="16"/>
      <c r="G349" s="16"/>
      <c r="H349" s="16"/>
      <c r="I349" s="17"/>
      <c r="J349" s="16"/>
      <c r="K349" s="15"/>
      <c r="L349" s="15"/>
      <c r="M349" s="16"/>
      <c r="N349" s="16"/>
      <c r="O349" s="15"/>
      <c r="P349" s="15"/>
      <c r="Q349" s="18"/>
      <c r="BG349" s="14">
        <v>9751</v>
      </c>
      <c r="BH349" s="15" t="s">
        <v>750</v>
      </c>
      <c r="BI349" s="16">
        <v>2</v>
      </c>
      <c r="BJ349" s="15" t="s">
        <v>347</v>
      </c>
      <c r="BK349" s="16">
        <v>1</v>
      </c>
      <c r="BL349" s="16">
        <v>5.5999999999999997E-6</v>
      </c>
      <c r="BM349" s="16">
        <v>5.5999999999999997E-6</v>
      </c>
      <c r="BN349" s="17" t="s">
        <v>98</v>
      </c>
      <c r="BO349" s="16">
        <v>5.5999999999999997E-6</v>
      </c>
      <c r="BP349" s="15" t="s">
        <v>51</v>
      </c>
      <c r="BQ349" s="15" t="s">
        <v>708</v>
      </c>
      <c r="BR349" s="16">
        <v>10.199999999999999</v>
      </c>
      <c r="BS349" s="16">
        <v>2013</v>
      </c>
      <c r="BT349" s="15" t="s">
        <v>31</v>
      </c>
      <c r="BU349" s="15" t="s">
        <v>705</v>
      </c>
      <c r="BV349" s="18">
        <v>41331</v>
      </c>
    </row>
    <row r="350" spans="2:74" ht="26.25">
      <c r="B350" s="14"/>
      <c r="C350" s="15"/>
      <c r="D350" s="16"/>
      <c r="E350" s="15"/>
      <c r="F350" s="16"/>
      <c r="G350" s="16"/>
      <c r="H350" s="16"/>
      <c r="I350" s="17"/>
      <c r="J350" s="16"/>
      <c r="K350" s="15"/>
      <c r="L350" s="15"/>
      <c r="M350" s="16"/>
      <c r="N350" s="16"/>
      <c r="O350" s="15"/>
      <c r="P350" s="15"/>
      <c r="Q350" s="18"/>
      <c r="BG350" s="14">
        <v>9794</v>
      </c>
      <c r="BH350" s="15" t="s">
        <v>675</v>
      </c>
      <c r="BI350" s="16">
        <v>2</v>
      </c>
      <c r="BJ350" s="15" t="s">
        <v>347</v>
      </c>
      <c r="BK350" s="16">
        <v>9</v>
      </c>
      <c r="BL350" s="16">
        <v>5.5999999999999997E-6</v>
      </c>
      <c r="BM350" s="16">
        <v>5.0399999999999999E-5</v>
      </c>
      <c r="BN350" s="17" t="s">
        <v>98</v>
      </c>
      <c r="BO350" s="16">
        <v>5.0399999999999999E-5</v>
      </c>
      <c r="BP350" s="15" t="s">
        <v>51</v>
      </c>
      <c r="BQ350" s="15" t="s">
        <v>622</v>
      </c>
      <c r="BR350" s="16">
        <v>10.6</v>
      </c>
      <c r="BS350" s="16">
        <v>2013</v>
      </c>
      <c r="BT350" s="15" t="s">
        <v>31</v>
      </c>
      <c r="BU350" s="15" t="s">
        <v>619</v>
      </c>
      <c r="BV350" s="18">
        <v>41317</v>
      </c>
    </row>
    <row r="351" spans="2:74" ht="26.25">
      <c r="B351" s="14"/>
      <c r="C351" s="15"/>
      <c r="D351" s="16"/>
      <c r="E351" s="15"/>
      <c r="F351" s="16"/>
      <c r="G351" s="16"/>
      <c r="H351" s="16"/>
      <c r="I351" s="17"/>
      <c r="J351" s="16"/>
      <c r="K351" s="15"/>
      <c r="L351" s="15"/>
      <c r="M351" s="16"/>
      <c r="N351" s="16"/>
      <c r="O351" s="15"/>
      <c r="P351" s="15"/>
      <c r="Q351" s="18"/>
      <c r="BG351" s="14">
        <v>9808</v>
      </c>
      <c r="BH351" s="15" t="s">
        <v>689</v>
      </c>
      <c r="BI351" s="16">
        <v>2</v>
      </c>
      <c r="BJ351" s="15" t="s">
        <v>347</v>
      </c>
      <c r="BK351" s="16">
        <v>1</v>
      </c>
      <c r="BL351" s="16">
        <v>5.5999999999999997E-6</v>
      </c>
      <c r="BM351" s="16">
        <v>5.5999999999999997E-6</v>
      </c>
      <c r="BN351" s="17" t="s">
        <v>98</v>
      </c>
      <c r="BO351" s="16">
        <v>5.5999999999999997E-6</v>
      </c>
      <c r="BP351" s="15" t="s">
        <v>51</v>
      </c>
      <c r="BQ351" s="15" t="s">
        <v>645</v>
      </c>
      <c r="BR351" s="16">
        <v>10.199999999999999</v>
      </c>
      <c r="BS351" s="16">
        <v>2013</v>
      </c>
      <c r="BT351" s="15" t="s">
        <v>31</v>
      </c>
      <c r="BU351" s="15" t="s">
        <v>642</v>
      </c>
      <c r="BV351" s="18">
        <v>41317</v>
      </c>
    </row>
    <row r="352" spans="2:74" ht="26.25">
      <c r="B352" s="14"/>
      <c r="C352" s="15"/>
      <c r="D352" s="16"/>
      <c r="E352" s="15"/>
      <c r="F352" s="16"/>
      <c r="G352" s="16"/>
      <c r="H352" s="16"/>
      <c r="I352" s="17"/>
      <c r="J352" s="16"/>
      <c r="K352" s="15"/>
      <c r="L352" s="15"/>
      <c r="M352" s="16"/>
      <c r="N352" s="16"/>
      <c r="O352" s="15"/>
      <c r="P352" s="15"/>
      <c r="Q352" s="18"/>
      <c r="BG352" s="14">
        <v>9807</v>
      </c>
      <c r="BH352" s="15" t="s">
        <v>688</v>
      </c>
      <c r="BI352" s="16">
        <v>2</v>
      </c>
      <c r="BJ352" s="15" t="s">
        <v>347</v>
      </c>
      <c r="BK352" s="16">
        <v>3</v>
      </c>
      <c r="BL352" s="16">
        <v>5.5999999999999997E-6</v>
      </c>
      <c r="BM352" s="16">
        <v>1.6799999999999998E-5</v>
      </c>
      <c r="BN352" s="17" t="s">
        <v>98</v>
      </c>
      <c r="BO352" s="16">
        <v>1.6799999999999998E-5</v>
      </c>
      <c r="BP352" s="15" t="s">
        <v>51</v>
      </c>
      <c r="BQ352" s="15" t="s">
        <v>645</v>
      </c>
      <c r="BR352" s="16">
        <v>10.8</v>
      </c>
      <c r="BS352" s="16">
        <v>2013</v>
      </c>
      <c r="BT352" s="15" t="s">
        <v>31</v>
      </c>
      <c r="BU352" s="15" t="s">
        <v>642</v>
      </c>
      <c r="BV352" s="18">
        <v>41317</v>
      </c>
    </row>
    <row r="353" spans="2:74" ht="26.25">
      <c r="B353" s="14"/>
      <c r="C353" s="15"/>
      <c r="D353" s="16"/>
      <c r="E353" s="15"/>
      <c r="F353" s="16"/>
      <c r="G353" s="16"/>
      <c r="H353" s="16"/>
      <c r="I353" s="17"/>
      <c r="J353" s="16"/>
      <c r="K353" s="15"/>
      <c r="L353" s="15"/>
      <c r="M353" s="16"/>
      <c r="N353" s="16"/>
      <c r="O353" s="15"/>
      <c r="P353" s="15"/>
      <c r="Q353" s="18"/>
      <c r="BG353" s="14">
        <v>9805</v>
      </c>
      <c r="BH353" s="15" t="s">
        <v>686</v>
      </c>
      <c r="BI353" s="16">
        <v>2</v>
      </c>
      <c r="BJ353" s="15" t="s">
        <v>347</v>
      </c>
      <c r="BK353" s="16">
        <v>2</v>
      </c>
      <c r="BL353" s="16">
        <v>5.5999999999999997E-6</v>
      </c>
      <c r="BM353" s="16">
        <v>1.1199999999999999E-5</v>
      </c>
      <c r="BN353" s="17" t="s">
        <v>98</v>
      </c>
      <c r="BO353" s="16">
        <v>1.1199999999999999E-5</v>
      </c>
      <c r="BP353" s="15" t="s">
        <v>51</v>
      </c>
      <c r="BQ353" s="15" t="s">
        <v>645</v>
      </c>
      <c r="BR353" s="16">
        <v>10.7</v>
      </c>
      <c r="BS353" s="16">
        <v>2013</v>
      </c>
      <c r="BT353" s="15" t="s">
        <v>31</v>
      </c>
      <c r="BU353" s="15" t="s">
        <v>642</v>
      </c>
      <c r="BV353" s="18">
        <v>41317</v>
      </c>
    </row>
    <row r="354" spans="2:74" ht="26.25">
      <c r="B354" s="14"/>
      <c r="C354" s="15"/>
      <c r="D354" s="16"/>
      <c r="E354" s="15"/>
      <c r="F354" s="16"/>
      <c r="G354" s="16"/>
      <c r="H354" s="16"/>
      <c r="I354" s="17"/>
      <c r="J354" s="16"/>
      <c r="K354" s="15"/>
      <c r="L354" s="15"/>
      <c r="M354" s="16"/>
      <c r="N354" s="16"/>
      <c r="O354" s="15"/>
      <c r="P354" s="15"/>
      <c r="Q354" s="18"/>
      <c r="BG354" s="14">
        <v>9790</v>
      </c>
      <c r="BH354" s="15" t="s">
        <v>671</v>
      </c>
      <c r="BI354" s="16">
        <v>2</v>
      </c>
      <c r="BJ354" s="15" t="s">
        <v>347</v>
      </c>
      <c r="BK354" s="16">
        <v>15</v>
      </c>
      <c r="BL354" s="16">
        <v>5.5999999999999997E-6</v>
      </c>
      <c r="BM354" s="16">
        <v>8.3999999999999995E-5</v>
      </c>
      <c r="BN354" s="17" t="s">
        <v>98</v>
      </c>
      <c r="BO354" s="16">
        <v>8.3999999999999995E-5</v>
      </c>
      <c r="BP354" s="15" t="s">
        <v>51</v>
      </c>
      <c r="BQ354" s="15" t="s">
        <v>622</v>
      </c>
      <c r="BR354" s="16">
        <v>11</v>
      </c>
      <c r="BS354" s="16">
        <v>2013</v>
      </c>
      <c r="BT354" s="15" t="s">
        <v>31</v>
      </c>
      <c r="BU354" s="15" t="s">
        <v>619</v>
      </c>
      <c r="BV354" s="18">
        <v>41317</v>
      </c>
    </row>
    <row r="355" spans="2:74" ht="26.25">
      <c r="B355" s="14"/>
      <c r="C355" s="15"/>
      <c r="D355" s="16"/>
      <c r="E355" s="15"/>
      <c r="F355" s="16"/>
      <c r="G355" s="16"/>
      <c r="H355" s="16"/>
      <c r="I355" s="17"/>
      <c r="J355" s="16"/>
      <c r="K355" s="15"/>
      <c r="L355" s="15"/>
      <c r="M355" s="16"/>
      <c r="N355" s="16"/>
      <c r="O355" s="15"/>
      <c r="P355" s="15"/>
      <c r="Q355" s="18"/>
      <c r="BG355" s="14">
        <v>9982</v>
      </c>
      <c r="BH355" s="15" t="s">
        <v>653</v>
      </c>
      <c r="BI355" s="16">
        <v>2</v>
      </c>
      <c r="BJ355" s="15" t="s">
        <v>347</v>
      </c>
      <c r="BK355" s="16">
        <v>1</v>
      </c>
      <c r="BL355" s="16">
        <v>5.5999999999999997E-6</v>
      </c>
      <c r="BM355" s="16">
        <v>5.5999999999999997E-6</v>
      </c>
      <c r="BN355" s="17" t="s">
        <v>98</v>
      </c>
      <c r="BO355" s="16">
        <v>5.5999999999999997E-6</v>
      </c>
      <c r="BP355" s="15" t="s">
        <v>51</v>
      </c>
      <c r="BQ355" s="15" t="s">
        <v>645</v>
      </c>
      <c r="BR355" s="16">
        <v>8.8000000000000007</v>
      </c>
      <c r="BS355" s="16">
        <v>2013</v>
      </c>
      <c r="BT355" s="15" t="s">
        <v>7</v>
      </c>
      <c r="BU355" s="15" t="s">
        <v>642</v>
      </c>
      <c r="BV355" s="18">
        <v>41317</v>
      </c>
    </row>
    <row r="356" spans="2:74" ht="26.25">
      <c r="B356" s="14"/>
      <c r="C356" s="15"/>
      <c r="D356" s="16"/>
      <c r="E356" s="15"/>
      <c r="F356" s="16"/>
      <c r="G356" s="16"/>
      <c r="H356" s="16"/>
      <c r="I356" s="17"/>
      <c r="J356" s="16"/>
      <c r="K356" s="15"/>
      <c r="L356" s="15"/>
      <c r="M356" s="16"/>
      <c r="N356" s="16"/>
      <c r="O356" s="15"/>
      <c r="P356" s="15"/>
      <c r="Q356" s="18"/>
      <c r="BG356" s="14">
        <v>9957</v>
      </c>
      <c r="BH356" s="15" t="s">
        <v>625</v>
      </c>
      <c r="BI356" s="16">
        <v>2</v>
      </c>
      <c r="BJ356" s="15" t="s">
        <v>347</v>
      </c>
      <c r="BK356" s="16">
        <v>1</v>
      </c>
      <c r="BL356" s="16">
        <v>5.5999999999999997E-6</v>
      </c>
      <c r="BM356" s="16">
        <v>5.5999999999999997E-6</v>
      </c>
      <c r="BN356" s="17" t="s">
        <v>98</v>
      </c>
      <c r="BO356" s="16">
        <v>5.5999999999999997E-6</v>
      </c>
      <c r="BP356" s="15" t="s">
        <v>51</v>
      </c>
      <c r="BQ356" s="15" t="s">
        <v>622</v>
      </c>
      <c r="BR356" s="16">
        <v>8.1</v>
      </c>
      <c r="BS356" s="16">
        <v>2013</v>
      </c>
      <c r="BT356" s="15" t="s">
        <v>7</v>
      </c>
      <c r="BU356" s="15" t="s">
        <v>619</v>
      </c>
      <c r="BV356" s="18">
        <v>41317</v>
      </c>
    </row>
    <row r="357" spans="2:74" ht="26.25">
      <c r="B357" s="14"/>
      <c r="C357" s="15"/>
      <c r="D357" s="16"/>
      <c r="E357" s="15"/>
      <c r="F357" s="16"/>
      <c r="G357" s="16"/>
      <c r="H357" s="16"/>
      <c r="I357" s="17"/>
      <c r="J357" s="16"/>
      <c r="K357" s="15"/>
      <c r="L357" s="15"/>
      <c r="M357" s="16"/>
      <c r="N357" s="16"/>
      <c r="O357" s="15"/>
      <c r="P357" s="15"/>
      <c r="Q357" s="18"/>
      <c r="BG357" s="14">
        <v>9789</v>
      </c>
      <c r="BH357" s="15" t="s">
        <v>670</v>
      </c>
      <c r="BI357" s="16">
        <v>2</v>
      </c>
      <c r="BJ357" s="15" t="s">
        <v>347</v>
      </c>
      <c r="BK357" s="16">
        <v>6</v>
      </c>
      <c r="BL357" s="16">
        <v>5.5999999999999997E-6</v>
      </c>
      <c r="BM357" s="16">
        <v>3.3599999999999997E-5</v>
      </c>
      <c r="BN357" s="17" t="s">
        <v>98</v>
      </c>
      <c r="BO357" s="16">
        <v>3.3599999999999997E-5</v>
      </c>
      <c r="BP357" s="15" t="s">
        <v>51</v>
      </c>
      <c r="BQ357" s="15" t="s">
        <v>622</v>
      </c>
      <c r="BR357" s="16">
        <v>10.199999999999999</v>
      </c>
      <c r="BS357" s="16">
        <v>2013</v>
      </c>
      <c r="BT357" s="15" t="s">
        <v>31</v>
      </c>
      <c r="BU357" s="15" t="s">
        <v>619</v>
      </c>
      <c r="BV357" s="18">
        <v>41317</v>
      </c>
    </row>
    <row r="358" spans="2:74" ht="26.25">
      <c r="B358" s="14"/>
      <c r="C358" s="15"/>
      <c r="D358" s="16"/>
      <c r="E358" s="15"/>
      <c r="F358" s="16"/>
      <c r="G358" s="16"/>
      <c r="H358" s="16"/>
      <c r="I358" s="17"/>
      <c r="J358" s="16"/>
      <c r="K358" s="15"/>
      <c r="L358" s="15"/>
      <c r="M358" s="16"/>
      <c r="N358" s="16"/>
      <c r="O358" s="15"/>
      <c r="P358" s="15"/>
      <c r="Q358" s="18"/>
      <c r="BG358" s="14">
        <v>9514</v>
      </c>
      <c r="BH358" s="15" t="s">
        <v>877</v>
      </c>
      <c r="BI358" s="16">
        <v>3</v>
      </c>
      <c r="BJ358" s="15" t="s">
        <v>347</v>
      </c>
      <c r="BK358" s="16">
        <v>1</v>
      </c>
      <c r="BL358" s="16">
        <v>5.5999999999999997E-6</v>
      </c>
      <c r="BM358" s="16">
        <v>5.5999999999999997E-6</v>
      </c>
      <c r="BN358" s="17" t="s">
        <v>98</v>
      </c>
      <c r="BO358" s="16">
        <v>5.5999999999999997E-6</v>
      </c>
      <c r="BP358" s="15" t="s">
        <v>51</v>
      </c>
      <c r="BQ358" s="15" t="s">
        <v>761</v>
      </c>
      <c r="BR358" s="16">
        <v>17.5</v>
      </c>
      <c r="BS358" s="16">
        <v>2013</v>
      </c>
      <c r="BT358" s="15" t="s">
        <v>31</v>
      </c>
      <c r="BU358" s="15" t="s">
        <v>758</v>
      </c>
      <c r="BV358" s="18">
        <v>41360</v>
      </c>
    </row>
    <row r="359" spans="2:74" ht="26.25">
      <c r="B359" s="14"/>
      <c r="C359" s="15"/>
      <c r="D359" s="16"/>
      <c r="E359" s="15"/>
      <c r="F359" s="16"/>
      <c r="G359" s="16"/>
      <c r="H359" s="16"/>
      <c r="I359" s="17"/>
      <c r="J359" s="16"/>
      <c r="K359" s="15"/>
      <c r="L359" s="15"/>
      <c r="M359" s="16"/>
      <c r="N359" s="16"/>
      <c r="O359" s="15"/>
      <c r="P359" s="15"/>
      <c r="Q359" s="18"/>
      <c r="BG359" s="14">
        <v>9959</v>
      </c>
      <c r="BH359" s="15" t="s">
        <v>627</v>
      </c>
      <c r="BI359" s="16">
        <v>2</v>
      </c>
      <c r="BJ359" s="15" t="s">
        <v>347</v>
      </c>
      <c r="BK359" s="16">
        <v>1</v>
      </c>
      <c r="BL359" s="16">
        <v>5.5999999999999997E-6</v>
      </c>
      <c r="BM359" s="16">
        <v>5.5999999999999997E-6</v>
      </c>
      <c r="BN359" s="17" t="s">
        <v>98</v>
      </c>
      <c r="BO359" s="16">
        <v>5.5999999999999997E-6</v>
      </c>
      <c r="BP359" s="15" t="s">
        <v>51</v>
      </c>
      <c r="BQ359" s="15" t="s">
        <v>622</v>
      </c>
      <c r="BR359" s="16">
        <v>7.9</v>
      </c>
      <c r="BS359" s="16">
        <v>2013</v>
      </c>
      <c r="BT359" s="15" t="s">
        <v>7</v>
      </c>
      <c r="BU359" s="15" t="s">
        <v>619</v>
      </c>
      <c r="BV359" s="18">
        <v>41317</v>
      </c>
    </row>
    <row r="360" spans="2:74" ht="26.25">
      <c r="B360" s="14"/>
      <c r="C360" s="15"/>
      <c r="D360" s="16"/>
      <c r="E360" s="15"/>
      <c r="F360" s="16"/>
      <c r="G360" s="16"/>
      <c r="H360" s="16"/>
      <c r="I360" s="17"/>
      <c r="J360" s="16"/>
      <c r="K360" s="15"/>
      <c r="L360" s="15"/>
      <c r="M360" s="16"/>
      <c r="N360" s="16"/>
      <c r="O360" s="15"/>
      <c r="P360" s="15"/>
      <c r="Q360" s="18"/>
      <c r="BG360" s="14">
        <v>9804</v>
      </c>
      <c r="BH360" s="15" t="s">
        <v>685</v>
      </c>
      <c r="BI360" s="16">
        <v>2</v>
      </c>
      <c r="BJ360" s="15" t="s">
        <v>347</v>
      </c>
      <c r="BK360" s="16">
        <v>5</v>
      </c>
      <c r="BL360" s="16">
        <v>5.5999999999999997E-6</v>
      </c>
      <c r="BM360" s="16">
        <v>2.8E-5</v>
      </c>
      <c r="BN360" s="17" t="s">
        <v>98</v>
      </c>
      <c r="BO360" s="16">
        <v>2.8E-5</v>
      </c>
      <c r="BP360" s="15" t="s">
        <v>51</v>
      </c>
      <c r="BQ360" s="15" t="s">
        <v>645</v>
      </c>
      <c r="BR360" s="16">
        <v>13.2</v>
      </c>
      <c r="BS360" s="16">
        <v>2013</v>
      </c>
      <c r="BT360" s="15" t="s">
        <v>31</v>
      </c>
      <c r="BU360" s="15" t="s">
        <v>642</v>
      </c>
      <c r="BV360" s="18">
        <v>41317</v>
      </c>
    </row>
    <row r="361" spans="2:74" ht="26.25">
      <c r="B361" s="14"/>
      <c r="C361" s="15"/>
      <c r="D361" s="16"/>
      <c r="E361" s="15"/>
      <c r="F361" s="16"/>
      <c r="G361" s="16"/>
      <c r="H361" s="16"/>
      <c r="I361" s="17"/>
      <c r="J361" s="16"/>
      <c r="K361" s="15"/>
      <c r="L361" s="15"/>
      <c r="M361" s="16"/>
      <c r="N361" s="16"/>
      <c r="O361" s="15"/>
      <c r="P361" s="15"/>
      <c r="Q361" s="18"/>
      <c r="BG361" s="14">
        <v>9823</v>
      </c>
      <c r="BH361" s="15" t="s">
        <v>704</v>
      </c>
      <c r="BI361" s="16">
        <v>2</v>
      </c>
      <c r="BJ361" s="15" t="s">
        <v>347</v>
      </c>
      <c r="BK361" s="16">
        <v>3</v>
      </c>
      <c r="BL361" s="16">
        <v>5.5999999999999997E-6</v>
      </c>
      <c r="BM361" s="16">
        <v>1.6799999999999998E-5</v>
      </c>
      <c r="BN361" s="17" t="s">
        <v>98</v>
      </c>
      <c r="BO361" s="16">
        <v>1.6799999999999998E-5</v>
      </c>
      <c r="BP361" s="15" t="s">
        <v>51</v>
      </c>
      <c r="BQ361" s="15" t="s">
        <v>645</v>
      </c>
      <c r="BR361" s="16">
        <v>9.9</v>
      </c>
      <c r="BS361" s="16">
        <v>2013</v>
      </c>
      <c r="BT361" s="15" t="s">
        <v>31</v>
      </c>
      <c r="BU361" s="15" t="s">
        <v>642</v>
      </c>
      <c r="BV361" s="18">
        <v>41317</v>
      </c>
    </row>
    <row r="362" spans="2:74" ht="26.25">
      <c r="B362" s="14"/>
      <c r="C362" s="15"/>
      <c r="D362" s="16"/>
      <c r="E362" s="15"/>
      <c r="F362" s="16"/>
      <c r="G362" s="16"/>
      <c r="H362" s="16"/>
      <c r="I362" s="17"/>
      <c r="J362" s="16"/>
      <c r="K362" s="15"/>
      <c r="L362" s="15"/>
      <c r="M362" s="16"/>
      <c r="N362" s="16"/>
      <c r="O362" s="15"/>
      <c r="P362" s="15"/>
      <c r="Q362" s="18"/>
      <c r="BG362" s="14">
        <v>9579</v>
      </c>
      <c r="BH362" s="15" t="s">
        <v>818</v>
      </c>
      <c r="BI362" s="16">
        <v>3</v>
      </c>
      <c r="BJ362" s="15" t="s">
        <v>55</v>
      </c>
      <c r="BK362" s="16">
        <v>1</v>
      </c>
      <c r="BL362" s="16">
        <v>4.1999999999999996E-6</v>
      </c>
      <c r="BM362" s="16">
        <v>4.1999999999999996E-6</v>
      </c>
      <c r="BN362" s="17" t="s">
        <v>98</v>
      </c>
      <c r="BO362" s="16">
        <v>4.1999999999999996E-6</v>
      </c>
      <c r="BP362" s="15" t="s">
        <v>51</v>
      </c>
      <c r="BQ362" s="15" t="s">
        <v>761</v>
      </c>
      <c r="BR362" s="16">
        <v>11</v>
      </c>
      <c r="BS362" s="16">
        <v>2013</v>
      </c>
      <c r="BT362" s="15" t="s">
        <v>31</v>
      </c>
      <c r="BU362" s="15" t="s">
        <v>758</v>
      </c>
      <c r="BV362" s="18">
        <v>41346</v>
      </c>
    </row>
    <row r="363" spans="2:74" ht="39">
      <c r="B363" s="14"/>
      <c r="C363" s="15"/>
      <c r="D363" s="16"/>
      <c r="E363" s="15"/>
      <c r="F363" s="16"/>
      <c r="G363" s="16"/>
      <c r="H363" s="16"/>
      <c r="I363" s="17"/>
      <c r="J363" s="16"/>
      <c r="K363" s="15"/>
      <c r="L363" s="15"/>
      <c r="M363" s="16"/>
      <c r="N363" s="16"/>
      <c r="O363" s="15"/>
      <c r="P363" s="15"/>
      <c r="Q363" s="18"/>
      <c r="BG363" s="14">
        <v>9636</v>
      </c>
      <c r="BH363" s="15" t="s">
        <v>848</v>
      </c>
      <c r="BI363" s="16">
        <v>3</v>
      </c>
      <c r="BJ363" s="15" t="s">
        <v>349</v>
      </c>
      <c r="BK363" s="16">
        <v>5</v>
      </c>
      <c r="BL363" s="16">
        <v>9.3900000000000006E-5</v>
      </c>
      <c r="BM363" s="16">
        <v>4.6950000000000003E-4</v>
      </c>
      <c r="BN363" s="17" t="s">
        <v>98</v>
      </c>
      <c r="BO363" s="16">
        <v>4.6950000000000003E-4</v>
      </c>
      <c r="BP363" s="15" t="s">
        <v>54</v>
      </c>
      <c r="BQ363" s="15" t="s">
        <v>761</v>
      </c>
      <c r="BR363" s="16">
        <v>15.5</v>
      </c>
      <c r="BS363" s="16">
        <v>2013</v>
      </c>
      <c r="BT363" s="15" t="s">
        <v>7</v>
      </c>
      <c r="BU363" s="15" t="s">
        <v>758</v>
      </c>
      <c r="BV363" s="18">
        <v>41360</v>
      </c>
    </row>
    <row r="364" spans="2:74" ht="39">
      <c r="B364" s="14"/>
      <c r="C364" s="15"/>
      <c r="D364" s="16"/>
      <c r="E364" s="15"/>
      <c r="F364" s="16"/>
      <c r="G364" s="16"/>
      <c r="H364" s="16"/>
      <c r="I364" s="17"/>
      <c r="J364" s="16"/>
      <c r="K364" s="15"/>
      <c r="L364" s="15"/>
      <c r="M364" s="16"/>
      <c r="N364" s="16"/>
      <c r="O364" s="15"/>
      <c r="P364" s="15"/>
      <c r="Q364" s="18"/>
      <c r="BG364" s="14">
        <v>9627</v>
      </c>
      <c r="BH364" s="15" t="s">
        <v>838</v>
      </c>
      <c r="BI364" s="16">
        <v>3</v>
      </c>
      <c r="BJ364" s="15" t="s">
        <v>349</v>
      </c>
      <c r="BK364" s="16">
        <v>1</v>
      </c>
      <c r="BL364" s="16">
        <v>9.3900000000000006E-5</v>
      </c>
      <c r="BM364" s="16">
        <v>9.3900000000000006E-5</v>
      </c>
      <c r="BN364" s="17" t="s">
        <v>98</v>
      </c>
      <c r="BO364" s="16">
        <v>9.3900000000000006E-5</v>
      </c>
      <c r="BP364" s="15" t="s">
        <v>54</v>
      </c>
      <c r="BQ364" s="15" t="s">
        <v>761</v>
      </c>
      <c r="BR364" s="16">
        <v>18.7</v>
      </c>
      <c r="BS364" s="16">
        <v>2013</v>
      </c>
      <c r="BT364" s="15" t="s">
        <v>7</v>
      </c>
      <c r="BU364" s="15" t="s">
        <v>758</v>
      </c>
      <c r="BV364" s="18">
        <v>41360</v>
      </c>
    </row>
    <row r="365" spans="2:74" ht="39">
      <c r="B365" s="14"/>
      <c r="C365" s="15"/>
      <c r="D365" s="16"/>
      <c r="E365" s="15"/>
      <c r="F365" s="16"/>
      <c r="G365" s="16"/>
      <c r="H365" s="16"/>
      <c r="I365" s="17"/>
      <c r="J365" s="16"/>
      <c r="K365" s="15"/>
      <c r="L365" s="15"/>
      <c r="M365" s="16"/>
      <c r="N365" s="16"/>
      <c r="O365" s="15"/>
      <c r="P365" s="15"/>
      <c r="Q365" s="18"/>
      <c r="BG365" s="14">
        <v>9558</v>
      </c>
      <c r="BH365" s="15" t="s">
        <v>798</v>
      </c>
      <c r="BI365" s="16">
        <v>3</v>
      </c>
      <c r="BJ365" s="15" t="s">
        <v>349</v>
      </c>
      <c r="BK365" s="16">
        <v>1</v>
      </c>
      <c r="BL365" s="16">
        <v>9.3900000000000006E-5</v>
      </c>
      <c r="BM365" s="16">
        <v>9.3900000000000006E-5</v>
      </c>
      <c r="BN365" s="17" t="s">
        <v>98</v>
      </c>
      <c r="BO365" s="16">
        <v>9.3900000000000006E-5</v>
      </c>
      <c r="BP365" s="15" t="s">
        <v>54</v>
      </c>
      <c r="BQ365" s="15" t="s">
        <v>761</v>
      </c>
      <c r="BR365" s="16">
        <v>14.4</v>
      </c>
      <c r="BS365" s="16">
        <v>2013</v>
      </c>
      <c r="BT365" s="15" t="s">
        <v>31</v>
      </c>
      <c r="BU365" s="15" t="s">
        <v>758</v>
      </c>
      <c r="BV365" s="18">
        <v>41346</v>
      </c>
    </row>
    <row r="366" spans="2:74" ht="51.75">
      <c r="B366" s="14"/>
      <c r="C366" s="15"/>
      <c r="D366" s="16"/>
      <c r="E366" s="15"/>
      <c r="F366" s="16"/>
      <c r="G366" s="16"/>
      <c r="H366" s="16"/>
      <c r="I366" s="17"/>
      <c r="J366" s="16"/>
      <c r="K366" s="15"/>
      <c r="L366" s="15"/>
      <c r="M366" s="16"/>
      <c r="N366" s="16"/>
      <c r="O366" s="15"/>
      <c r="P366" s="15"/>
      <c r="Q366" s="18"/>
      <c r="BG366" s="14">
        <v>9640</v>
      </c>
      <c r="BH366" s="15" t="s">
        <v>852</v>
      </c>
      <c r="BI366" s="16">
        <v>3</v>
      </c>
      <c r="BJ366" s="15" t="s">
        <v>57</v>
      </c>
      <c r="BK366" s="16">
        <v>1</v>
      </c>
      <c r="BL366" s="16">
        <v>1.3699999999999999E-5</v>
      </c>
      <c r="BM366" s="16">
        <v>1.3699999999999999E-5</v>
      </c>
      <c r="BN366" s="17" t="s">
        <v>98</v>
      </c>
      <c r="BO366" s="16">
        <v>1.3699999999999999E-5</v>
      </c>
      <c r="BP366" s="15" t="s">
        <v>50</v>
      </c>
      <c r="BQ366" s="15" t="s">
        <v>761</v>
      </c>
      <c r="BR366" s="16">
        <v>18.7</v>
      </c>
      <c r="BS366" s="16">
        <v>2013</v>
      </c>
      <c r="BT366" s="15" t="s">
        <v>7</v>
      </c>
      <c r="BU366" s="15" t="s">
        <v>758</v>
      </c>
      <c r="BV366" s="18">
        <v>41360</v>
      </c>
    </row>
    <row r="367" spans="2:74" ht="26.25">
      <c r="B367" s="14"/>
      <c r="C367" s="15"/>
      <c r="D367" s="16"/>
      <c r="E367" s="15"/>
      <c r="F367" s="16"/>
      <c r="G367" s="16"/>
      <c r="H367" s="16"/>
      <c r="I367" s="17"/>
      <c r="J367" s="16"/>
      <c r="K367" s="15"/>
      <c r="L367" s="15"/>
      <c r="M367" s="16"/>
      <c r="N367" s="16"/>
      <c r="O367" s="15"/>
      <c r="P367" s="15"/>
      <c r="Q367" s="18"/>
      <c r="BG367" s="14">
        <v>9973</v>
      </c>
      <c r="BH367" s="15" t="s">
        <v>641</v>
      </c>
      <c r="BI367" s="16">
        <v>2</v>
      </c>
      <c r="BJ367" s="15" t="s">
        <v>45</v>
      </c>
      <c r="BK367" s="16">
        <v>1</v>
      </c>
      <c r="BL367" s="16">
        <v>3.5999999999999998E-6</v>
      </c>
      <c r="BM367" s="16">
        <v>3.5999999999999998E-6</v>
      </c>
      <c r="BN367" s="17" t="s">
        <v>98</v>
      </c>
      <c r="BO367" s="16">
        <v>3.5999999999999998E-6</v>
      </c>
      <c r="BP367" s="15" t="s">
        <v>46</v>
      </c>
      <c r="BQ367" s="15" t="s">
        <v>622</v>
      </c>
      <c r="BR367" s="16">
        <v>7.4</v>
      </c>
      <c r="BS367" s="16">
        <v>2013</v>
      </c>
      <c r="BT367" s="15" t="s">
        <v>7</v>
      </c>
      <c r="BU367" s="15" t="s">
        <v>619</v>
      </c>
      <c r="BV367" s="18">
        <v>41317</v>
      </c>
    </row>
    <row r="368" spans="2:74" ht="26.25">
      <c r="B368" s="14"/>
      <c r="C368" s="15"/>
      <c r="D368" s="16"/>
      <c r="E368" s="15"/>
      <c r="F368" s="16"/>
      <c r="G368" s="16"/>
      <c r="H368" s="16"/>
      <c r="I368" s="17"/>
      <c r="J368" s="16"/>
      <c r="K368" s="15"/>
      <c r="L368" s="15"/>
      <c r="M368" s="16"/>
      <c r="N368" s="16"/>
      <c r="O368" s="15"/>
      <c r="P368" s="15"/>
      <c r="Q368" s="18"/>
      <c r="BG368" s="14">
        <v>9561</v>
      </c>
      <c r="BH368" s="15" t="s">
        <v>801</v>
      </c>
      <c r="BI368" s="16">
        <v>3</v>
      </c>
      <c r="BJ368" s="15" t="s">
        <v>45</v>
      </c>
      <c r="BK368" s="16">
        <v>59</v>
      </c>
      <c r="BL368" s="16">
        <v>3.5999999999999998E-6</v>
      </c>
      <c r="BM368" s="16">
        <v>2.1239999999999999E-4</v>
      </c>
      <c r="BN368" s="17" t="s">
        <v>98</v>
      </c>
      <c r="BO368" s="16">
        <v>2.1239999999999999E-4</v>
      </c>
      <c r="BP368" s="15" t="s">
        <v>46</v>
      </c>
      <c r="BQ368" s="15" t="s">
        <v>761</v>
      </c>
      <c r="BR368" s="16">
        <v>18.600000000000001</v>
      </c>
      <c r="BS368" s="16">
        <v>2013</v>
      </c>
      <c r="BT368" s="15" t="s">
        <v>31</v>
      </c>
      <c r="BU368" s="15" t="s">
        <v>758</v>
      </c>
      <c r="BV368" s="18">
        <v>41346</v>
      </c>
    </row>
    <row r="369" spans="2:74" ht="26.25">
      <c r="B369" s="14"/>
      <c r="C369" s="15"/>
      <c r="D369" s="16"/>
      <c r="E369" s="15"/>
      <c r="F369" s="16"/>
      <c r="G369" s="16"/>
      <c r="H369" s="16"/>
      <c r="I369" s="17"/>
      <c r="J369" s="16"/>
      <c r="K369" s="15"/>
      <c r="L369" s="15"/>
      <c r="M369" s="16"/>
      <c r="N369" s="16"/>
      <c r="O369" s="15"/>
      <c r="P369" s="15"/>
      <c r="Q369" s="18"/>
      <c r="BG369" s="14">
        <v>9494</v>
      </c>
      <c r="BH369" s="15" t="s">
        <v>857</v>
      </c>
      <c r="BI369" s="16">
        <v>3</v>
      </c>
      <c r="BJ369" s="15" t="s">
        <v>45</v>
      </c>
      <c r="BK369" s="16">
        <v>1</v>
      </c>
      <c r="BL369" s="16">
        <v>3.5999999999999998E-6</v>
      </c>
      <c r="BM369" s="16">
        <v>3.5999999999999998E-6</v>
      </c>
      <c r="BN369" s="17" t="s">
        <v>98</v>
      </c>
      <c r="BO369" s="16">
        <v>3.5999999999999998E-6</v>
      </c>
      <c r="BP369" s="15" t="s">
        <v>46</v>
      </c>
      <c r="BQ369" s="15" t="s">
        <v>761</v>
      </c>
      <c r="BR369" s="16">
        <v>16.2</v>
      </c>
      <c r="BS369" s="16">
        <v>2013</v>
      </c>
      <c r="BT369" s="15" t="s">
        <v>31</v>
      </c>
      <c r="BU369" s="15" t="s">
        <v>758</v>
      </c>
      <c r="BV369" s="18">
        <v>41360</v>
      </c>
    </row>
    <row r="370" spans="2:74" ht="26.25">
      <c r="B370" s="14"/>
      <c r="C370" s="15"/>
      <c r="D370" s="16"/>
      <c r="E370" s="15"/>
      <c r="F370" s="16"/>
      <c r="G370" s="16"/>
      <c r="H370" s="16"/>
      <c r="I370" s="17"/>
      <c r="J370" s="16"/>
      <c r="K370" s="15"/>
      <c r="L370" s="15"/>
      <c r="M370" s="16"/>
      <c r="N370" s="16"/>
      <c r="O370" s="15"/>
      <c r="P370" s="15"/>
      <c r="Q370" s="18"/>
      <c r="BG370" s="14">
        <v>9506</v>
      </c>
      <c r="BH370" s="15" t="s">
        <v>869</v>
      </c>
      <c r="BI370" s="16">
        <v>3</v>
      </c>
      <c r="BJ370" s="15" t="s">
        <v>45</v>
      </c>
      <c r="BK370" s="16">
        <v>28</v>
      </c>
      <c r="BL370" s="16">
        <v>3.5999999999999998E-6</v>
      </c>
      <c r="BM370" s="16">
        <v>1.008E-4</v>
      </c>
      <c r="BN370" s="17" t="s">
        <v>98</v>
      </c>
      <c r="BO370" s="16">
        <v>1.008E-4</v>
      </c>
      <c r="BP370" s="15" t="s">
        <v>46</v>
      </c>
      <c r="BQ370" s="15" t="s">
        <v>761</v>
      </c>
      <c r="BR370" s="16">
        <v>19.600000000000001</v>
      </c>
      <c r="BS370" s="16">
        <v>2013</v>
      </c>
      <c r="BT370" s="15" t="s">
        <v>31</v>
      </c>
      <c r="BU370" s="15" t="s">
        <v>758</v>
      </c>
      <c r="BV370" s="18">
        <v>41360</v>
      </c>
    </row>
    <row r="371" spans="2:74" ht="26.25">
      <c r="B371" s="14"/>
      <c r="C371" s="15"/>
      <c r="D371" s="16"/>
      <c r="E371" s="15"/>
      <c r="F371" s="16"/>
      <c r="G371" s="16"/>
      <c r="H371" s="16"/>
      <c r="I371" s="17"/>
      <c r="J371" s="16"/>
      <c r="K371" s="15"/>
      <c r="L371" s="15"/>
      <c r="M371" s="16"/>
      <c r="N371" s="16"/>
      <c r="O371" s="15"/>
      <c r="P371" s="15"/>
      <c r="Q371" s="18"/>
      <c r="BG371" s="14">
        <v>9689</v>
      </c>
      <c r="BH371" s="15" t="s">
        <v>777</v>
      </c>
      <c r="BI371" s="16">
        <v>3</v>
      </c>
      <c r="BJ371" s="15" t="s">
        <v>45</v>
      </c>
      <c r="BK371" s="16">
        <v>1</v>
      </c>
      <c r="BL371" s="16">
        <v>3.5999999999999998E-6</v>
      </c>
      <c r="BM371" s="16">
        <v>3.5999999999999998E-6</v>
      </c>
      <c r="BN371" s="17" t="s">
        <v>98</v>
      </c>
      <c r="BO371" s="16">
        <v>3.5999999999999998E-6</v>
      </c>
      <c r="BP371" s="15" t="s">
        <v>46</v>
      </c>
      <c r="BQ371" s="15" t="s">
        <v>761</v>
      </c>
      <c r="BR371" s="16">
        <v>17.3</v>
      </c>
      <c r="BS371" s="16">
        <v>2013</v>
      </c>
      <c r="BT371" s="15" t="s">
        <v>7</v>
      </c>
      <c r="BU371" s="15" t="s">
        <v>758</v>
      </c>
      <c r="BV371" s="18">
        <v>41346</v>
      </c>
    </row>
    <row r="372" spans="2:74" ht="26.25">
      <c r="B372" s="14"/>
      <c r="C372" s="15"/>
      <c r="D372" s="16"/>
      <c r="E372" s="15"/>
      <c r="F372" s="16"/>
      <c r="G372" s="16"/>
      <c r="H372" s="16"/>
      <c r="I372" s="17"/>
      <c r="J372" s="16"/>
      <c r="K372" s="15"/>
      <c r="L372" s="15"/>
      <c r="M372" s="16"/>
      <c r="N372" s="16"/>
      <c r="O372" s="15"/>
      <c r="P372" s="15"/>
      <c r="Q372" s="18"/>
      <c r="BG372" s="14">
        <v>9744</v>
      </c>
      <c r="BH372" s="15" t="s">
        <v>743</v>
      </c>
      <c r="BI372" s="16">
        <v>2</v>
      </c>
      <c r="BJ372" s="15" t="s">
        <v>45</v>
      </c>
      <c r="BK372" s="16">
        <v>1</v>
      </c>
      <c r="BL372" s="16">
        <v>3.5999999999999998E-6</v>
      </c>
      <c r="BM372" s="16">
        <v>3.5999999999999998E-6</v>
      </c>
      <c r="BN372" s="17" t="s">
        <v>98</v>
      </c>
      <c r="BO372" s="16">
        <v>3.5999999999999998E-6</v>
      </c>
      <c r="BP372" s="15" t="s">
        <v>46</v>
      </c>
      <c r="BQ372" s="15" t="s">
        <v>708</v>
      </c>
      <c r="BR372" s="16">
        <v>10.1</v>
      </c>
      <c r="BS372" s="16">
        <v>2013</v>
      </c>
      <c r="BT372" s="15" t="s">
        <v>31</v>
      </c>
      <c r="BU372" s="15" t="s">
        <v>705</v>
      </c>
      <c r="BV372" s="18">
        <v>41331</v>
      </c>
    </row>
    <row r="373" spans="2:74" ht="26.25">
      <c r="B373" s="14"/>
      <c r="C373" s="15"/>
      <c r="D373" s="16"/>
      <c r="E373" s="15"/>
      <c r="F373" s="16"/>
      <c r="G373" s="16"/>
      <c r="H373" s="16"/>
      <c r="I373" s="17"/>
      <c r="J373" s="16"/>
      <c r="K373" s="15"/>
      <c r="L373" s="15"/>
      <c r="M373" s="16"/>
      <c r="N373" s="16"/>
      <c r="O373" s="15"/>
      <c r="P373" s="15"/>
      <c r="Q373" s="18"/>
      <c r="BG373" s="14">
        <v>9927</v>
      </c>
      <c r="BH373" s="15" t="s">
        <v>731</v>
      </c>
      <c r="BI373" s="16">
        <v>2</v>
      </c>
      <c r="BJ373" s="15" t="s">
        <v>45</v>
      </c>
      <c r="BK373" s="16">
        <v>1</v>
      </c>
      <c r="BL373" s="16">
        <v>3.5999999999999998E-6</v>
      </c>
      <c r="BM373" s="16">
        <v>3.5999999999999998E-6</v>
      </c>
      <c r="BN373" s="17" t="s">
        <v>98</v>
      </c>
      <c r="BO373" s="16">
        <v>3.5999999999999998E-6</v>
      </c>
      <c r="BP373" s="15" t="s">
        <v>46</v>
      </c>
      <c r="BQ373" s="15" t="s">
        <v>708</v>
      </c>
      <c r="BR373" s="16">
        <v>8.4</v>
      </c>
      <c r="BS373" s="16">
        <v>2013</v>
      </c>
      <c r="BT373" s="15" t="s">
        <v>7</v>
      </c>
      <c r="BU373" s="15" t="s">
        <v>705</v>
      </c>
      <c r="BV373" s="18">
        <v>41331</v>
      </c>
    </row>
    <row r="374" spans="2:74" ht="26.25">
      <c r="B374" s="14"/>
      <c r="C374" s="15"/>
      <c r="D374" s="16"/>
      <c r="E374" s="15"/>
      <c r="F374" s="16"/>
      <c r="G374" s="16"/>
      <c r="H374" s="16"/>
      <c r="I374" s="17"/>
      <c r="J374" s="16"/>
      <c r="K374" s="15"/>
      <c r="L374" s="15"/>
      <c r="M374" s="16"/>
      <c r="N374" s="16"/>
      <c r="O374" s="15"/>
      <c r="P374" s="15"/>
      <c r="Q374" s="18"/>
      <c r="BG374" s="14">
        <v>9510</v>
      </c>
      <c r="BH374" s="15" t="s">
        <v>873</v>
      </c>
      <c r="BI374" s="16">
        <v>3</v>
      </c>
      <c r="BJ374" s="15" t="s">
        <v>45</v>
      </c>
      <c r="BK374" s="16">
        <v>32</v>
      </c>
      <c r="BL374" s="16">
        <v>3.5999999999999998E-6</v>
      </c>
      <c r="BM374" s="16">
        <v>1.1519999999999999E-4</v>
      </c>
      <c r="BN374" s="17" t="s">
        <v>98</v>
      </c>
      <c r="BO374" s="16">
        <v>1.1519999999999999E-4</v>
      </c>
      <c r="BP374" s="15" t="s">
        <v>46</v>
      </c>
      <c r="BQ374" s="15" t="s">
        <v>761</v>
      </c>
      <c r="BR374" s="16">
        <v>20.3</v>
      </c>
      <c r="BS374" s="16">
        <v>2013</v>
      </c>
      <c r="BT374" s="15" t="s">
        <v>31</v>
      </c>
      <c r="BU374" s="15" t="s">
        <v>758</v>
      </c>
      <c r="BV374" s="18">
        <v>41360</v>
      </c>
    </row>
    <row r="375" spans="2:74" ht="26.25">
      <c r="B375" s="14"/>
      <c r="C375" s="15"/>
      <c r="D375" s="16"/>
      <c r="E375" s="15"/>
      <c r="F375" s="16"/>
      <c r="G375" s="16"/>
      <c r="H375" s="16"/>
      <c r="I375" s="17"/>
      <c r="J375" s="16"/>
      <c r="K375" s="15"/>
      <c r="L375" s="15"/>
      <c r="M375" s="16"/>
      <c r="N375" s="16"/>
      <c r="O375" s="15"/>
      <c r="P375" s="15"/>
      <c r="Q375" s="18"/>
      <c r="BG375" s="14">
        <v>9913</v>
      </c>
      <c r="BH375" s="15" t="s">
        <v>717</v>
      </c>
      <c r="BI375" s="16">
        <v>2</v>
      </c>
      <c r="BJ375" s="15" t="s">
        <v>45</v>
      </c>
      <c r="BK375" s="16">
        <v>1</v>
      </c>
      <c r="BL375" s="16">
        <v>3.5999999999999998E-6</v>
      </c>
      <c r="BM375" s="16">
        <v>3.5999999999999998E-6</v>
      </c>
      <c r="BN375" s="17" t="s">
        <v>98</v>
      </c>
      <c r="BO375" s="16">
        <v>3.5999999999999998E-6</v>
      </c>
      <c r="BP375" s="15" t="s">
        <v>46</v>
      </c>
      <c r="BQ375" s="15" t="s">
        <v>708</v>
      </c>
      <c r="BR375" s="16">
        <v>8.3000000000000007</v>
      </c>
      <c r="BS375" s="16">
        <v>2013</v>
      </c>
      <c r="BT375" s="15" t="s">
        <v>7</v>
      </c>
      <c r="BU375" s="15" t="s">
        <v>705</v>
      </c>
      <c r="BV375" s="18">
        <v>41331</v>
      </c>
    </row>
    <row r="376" spans="2:74" ht="26.25">
      <c r="B376" s="14"/>
      <c r="C376" s="15"/>
      <c r="D376" s="16"/>
      <c r="E376" s="15"/>
      <c r="F376" s="16"/>
      <c r="G376" s="16"/>
      <c r="H376" s="16"/>
      <c r="I376" s="17"/>
      <c r="J376" s="16"/>
      <c r="K376" s="15"/>
      <c r="L376" s="15"/>
      <c r="M376" s="16"/>
      <c r="N376" s="16"/>
      <c r="O376" s="15"/>
      <c r="P376" s="15"/>
      <c r="Q376" s="18"/>
      <c r="BG376" s="14">
        <v>9746</v>
      </c>
      <c r="BH376" s="15" t="s">
        <v>745</v>
      </c>
      <c r="BI376" s="16">
        <v>2</v>
      </c>
      <c r="BJ376" s="15" t="s">
        <v>45</v>
      </c>
      <c r="BK376" s="16">
        <v>1</v>
      </c>
      <c r="BL376" s="16">
        <v>3.5999999999999998E-6</v>
      </c>
      <c r="BM376" s="16">
        <v>3.5999999999999998E-6</v>
      </c>
      <c r="BN376" s="17" t="s">
        <v>98</v>
      </c>
      <c r="BO376" s="16">
        <v>3.5999999999999998E-6</v>
      </c>
      <c r="BP376" s="15" t="s">
        <v>46</v>
      </c>
      <c r="BQ376" s="15" t="s">
        <v>708</v>
      </c>
      <c r="BR376" s="16">
        <v>10.4</v>
      </c>
      <c r="BS376" s="16">
        <v>2013</v>
      </c>
      <c r="BT376" s="15" t="s">
        <v>31</v>
      </c>
      <c r="BU376" s="15" t="s">
        <v>705</v>
      </c>
      <c r="BV376" s="18">
        <v>41331</v>
      </c>
    </row>
    <row r="377" spans="2:74" ht="26.25">
      <c r="B377" s="14"/>
      <c r="C377" s="15"/>
      <c r="D377" s="16"/>
      <c r="E377" s="15"/>
      <c r="F377" s="16"/>
      <c r="G377" s="16"/>
      <c r="H377" s="16"/>
      <c r="I377" s="17"/>
      <c r="J377" s="16"/>
      <c r="K377" s="15"/>
      <c r="L377" s="15"/>
      <c r="M377" s="16"/>
      <c r="N377" s="16"/>
      <c r="O377" s="15"/>
      <c r="P377" s="15"/>
      <c r="Q377" s="18"/>
      <c r="BG377" s="14">
        <v>9513</v>
      </c>
      <c r="BH377" s="15" t="s">
        <v>876</v>
      </c>
      <c r="BI377" s="16">
        <v>3</v>
      </c>
      <c r="BJ377" s="15" t="s">
        <v>45</v>
      </c>
      <c r="BK377" s="16">
        <v>1</v>
      </c>
      <c r="BL377" s="16">
        <v>3.5999999999999998E-6</v>
      </c>
      <c r="BM377" s="16">
        <v>3.5999999999999998E-6</v>
      </c>
      <c r="BN377" s="17" t="s">
        <v>98</v>
      </c>
      <c r="BO377" s="16">
        <v>3.5999999999999998E-6</v>
      </c>
      <c r="BP377" s="15" t="s">
        <v>46</v>
      </c>
      <c r="BQ377" s="15" t="s">
        <v>761</v>
      </c>
      <c r="BR377" s="16">
        <v>17.3</v>
      </c>
      <c r="BS377" s="16">
        <v>2013</v>
      </c>
      <c r="BT377" s="15" t="s">
        <v>31</v>
      </c>
      <c r="BU377" s="15" t="s">
        <v>758</v>
      </c>
      <c r="BV377" s="18">
        <v>41360</v>
      </c>
    </row>
    <row r="378" spans="2:74" ht="26.25">
      <c r="B378" s="14"/>
      <c r="C378" s="15"/>
      <c r="D378" s="16"/>
      <c r="E378" s="15"/>
      <c r="F378" s="16"/>
      <c r="G378" s="16"/>
      <c r="H378" s="16"/>
      <c r="I378" s="17"/>
      <c r="J378" s="16"/>
      <c r="K378" s="15"/>
      <c r="L378" s="15"/>
      <c r="M378" s="16"/>
      <c r="N378" s="16"/>
      <c r="O378" s="15"/>
      <c r="P378" s="15"/>
      <c r="Q378" s="18"/>
      <c r="BG378" s="14">
        <v>9515</v>
      </c>
      <c r="BH378" s="15" t="s">
        <v>878</v>
      </c>
      <c r="BI378" s="16">
        <v>3</v>
      </c>
      <c r="BJ378" s="15" t="s">
        <v>45</v>
      </c>
      <c r="BK378" s="16">
        <v>1</v>
      </c>
      <c r="BL378" s="16">
        <v>3.5999999999999998E-6</v>
      </c>
      <c r="BM378" s="16">
        <v>3.5999999999999998E-6</v>
      </c>
      <c r="BN378" s="17" t="s">
        <v>98</v>
      </c>
      <c r="BO378" s="16">
        <v>3.5999999999999998E-6</v>
      </c>
      <c r="BP378" s="15" t="s">
        <v>46</v>
      </c>
      <c r="BQ378" s="15" t="s">
        <v>761</v>
      </c>
      <c r="BR378" s="16">
        <v>17.600000000000001</v>
      </c>
      <c r="BS378" s="16">
        <v>2013</v>
      </c>
      <c r="BT378" s="15" t="s">
        <v>31</v>
      </c>
      <c r="BU378" s="15" t="s">
        <v>758</v>
      </c>
      <c r="BV378" s="18">
        <v>41360</v>
      </c>
    </row>
    <row r="379" spans="2:74" ht="26.25">
      <c r="B379" s="14"/>
      <c r="C379" s="15"/>
      <c r="D379" s="16"/>
      <c r="E379" s="15"/>
      <c r="F379" s="16"/>
      <c r="G379" s="16"/>
      <c r="H379" s="16"/>
      <c r="I379" s="17"/>
      <c r="J379" s="16"/>
      <c r="K379" s="15"/>
      <c r="L379" s="15"/>
      <c r="M379" s="16"/>
      <c r="N379" s="16"/>
      <c r="O379" s="15"/>
      <c r="P379" s="15"/>
      <c r="Q379" s="18"/>
      <c r="BG379" s="14">
        <v>9553</v>
      </c>
      <c r="BH379" s="15" t="s">
        <v>793</v>
      </c>
      <c r="BI379" s="16">
        <v>3</v>
      </c>
      <c r="BJ379" s="15" t="s">
        <v>45</v>
      </c>
      <c r="BK379" s="16">
        <v>12</v>
      </c>
      <c r="BL379" s="16">
        <v>3.5999999999999998E-6</v>
      </c>
      <c r="BM379" s="16">
        <v>4.32E-5</v>
      </c>
      <c r="BN379" s="17" t="s">
        <v>98</v>
      </c>
      <c r="BO379" s="16">
        <v>4.32E-5</v>
      </c>
      <c r="BP379" s="15" t="s">
        <v>46</v>
      </c>
      <c r="BQ379" s="15" t="s">
        <v>761</v>
      </c>
      <c r="BR379" s="16">
        <v>21.2</v>
      </c>
      <c r="BS379" s="16">
        <v>2013</v>
      </c>
      <c r="BT379" s="15" t="s">
        <v>31</v>
      </c>
      <c r="BU379" s="15" t="s">
        <v>758</v>
      </c>
      <c r="BV379" s="18">
        <v>41346</v>
      </c>
    </row>
    <row r="380" spans="2:74" ht="26.25">
      <c r="B380" s="14"/>
      <c r="C380" s="15"/>
      <c r="D380" s="16"/>
      <c r="E380" s="15"/>
      <c r="F380" s="16"/>
      <c r="G380" s="16"/>
      <c r="H380" s="16"/>
      <c r="I380" s="17"/>
      <c r="J380" s="16"/>
      <c r="K380" s="15"/>
      <c r="L380" s="15"/>
      <c r="M380" s="16"/>
      <c r="N380" s="16"/>
      <c r="O380" s="15"/>
      <c r="P380" s="15"/>
      <c r="Q380" s="18"/>
      <c r="BG380" s="14">
        <v>9517</v>
      </c>
      <c r="BH380" s="15" t="s">
        <v>880</v>
      </c>
      <c r="BI380" s="16">
        <v>3</v>
      </c>
      <c r="BJ380" s="15" t="s">
        <v>45</v>
      </c>
      <c r="BK380" s="16">
        <v>1</v>
      </c>
      <c r="BL380" s="16">
        <v>3.5999999999999998E-6</v>
      </c>
      <c r="BM380" s="16">
        <v>3.5999999999999998E-6</v>
      </c>
      <c r="BN380" s="17" t="s">
        <v>98</v>
      </c>
      <c r="BO380" s="16">
        <v>3.5999999999999998E-6</v>
      </c>
      <c r="BP380" s="15" t="s">
        <v>46</v>
      </c>
      <c r="BQ380" s="15" t="s">
        <v>761</v>
      </c>
      <c r="BR380" s="16">
        <v>10.3</v>
      </c>
      <c r="BS380" s="16">
        <v>2013</v>
      </c>
      <c r="BT380" s="15" t="s">
        <v>31</v>
      </c>
      <c r="BU380" s="15" t="s">
        <v>758</v>
      </c>
      <c r="BV380" s="18">
        <v>41360</v>
      </c>
    </row>
    <row r="381" spans="2:74" ht="26.25">
      <c r="B381" s="14"/>
      <c r="C381" s="15"/>
      <c r="D381" s="16"/>
      <c r="E381" s="15"/>
      <c r="F381" s="16"/>
      <c r="G381" s="16"/>
      <c r="H381" s="16"/>
      <c r="I381" s="17"/>
      <c r="J381" s="16"/>
      <c r="K381" s="15"/>
      <c r="L381" s="15"/>
      <c r="M381" s="16"/>
      <c r="N381" s="16"/>
      <c r="O381" s="15"/>
      <c r="P381" s="15"/>
      <c r="Q381" s="18"/>
      <c r="BG381" s="14">
        <v>9521</v>
      </c>
      <c r="BH381" s="15" t="s">
        <v>884</v>
      </c>
      <c r="BI381" s="16">
        <v>3</v>
      </c>
      <c r="BJ381" s="15" t="s">
        <v>45</v>
      </c>
      <c r="BK381" s="16">
        <v>1</v>
      </c>
      <c r="BL381" s="16">
        <v>3.5999999999999998E-6</v>
      </c>
      <c r="BM381" s="16">
        <v>3.5999999999999998E-6</v>
      </c>
      <c r="BN381" s="17" t="s">
        <v>98</v>
      </c>
      <c r="BO381" s="16">
        <v>3.5999999999999998E-6</v>
      </c>
      <c r="BP381" s="15" t="s">
        <v>46</v>
      </c>
      <c r="BQ381" s="15" t="s">
        <v>761</v>
      </c>
      <c r="BR381" s="16">
        <v>17.8</v>
      </c>
      <c r="BS381" s="16">
        <v>2013</v>
      </c>
      <c r="BT381" s="15" t="s">
        <v>31</v>
      </c>
      <c r="BU381" s="15" t="s">
        <v>758</v>
      </c>
      <c r="BV381" s="18">
        <v>41360</v>
      </c>
    </row>
    <row r="382" spans="2:74" ht="26.25">
      <c r="B382" s="14"/>
      <c r="C382" s="15"/>
      <c r="D382" s="16"/>
      <c r="E382" s="15"/>
      <c r="F382" s="16"/>
      <c r="G382" s="16"/>
      <c r="H382" s="16"/>
      <c r="I382" s="17"/>
      <c r="J382" s="16"/>
      <c r="K382" s="15"/>
      <c r="L382" s="15"/>
      <c r="M382" s="16"/>
      <c r="N382" s="16"/>
      <c r="O382" s="15"/>
      <c r="P382" s="15"/>
      <c r="Q382" s="18"/>
      <c r="BG382" s="14">
        <v>9555</v>
      </c>
      <c r="BH382" s="15" t="s">
        <v>795</v>
      </c>
      <c r="BI382" s="16">
        <v>3</v>
      </c>
      <c r="BJ382" s="15" t="s">
        <v>45</v>
      </c>
      <c r="BK382" s="16">
        <v>29</v>
      </c>
      <c r="BL382" s="16">
        <v>3.5999999999999998E-6</v>
      </c>
      <c r="BM382" s="16">
        <v>1.0439999999999999E-4</v>
      </c>
      <c r="BN382" s="17" t="s">
        <v>98</v>
      </c>
      <c r="BO382" s="16">
        <v>1.0439999999999999E-4</v>
      </c>
      <c r="BP382" s="15" t="s">
        <v>46</v>
      </c>
      <c r="BQ382" s="15" t="s">
        <v>761</v>
      </c>
      <c r="BR382" s="16">
        <v>17.3</v>
      </c>
      <c r="BS382" s="16">
        <v>2013</v>
      </c>
      <c r="BT382" s="15" t="s">
        <v>31</v>
      </c>
      <c r="BU382" s="15" t="s">
        <v>758</v>
      </c>
      <c r="BV382" s="18">
        <v>41346</v>
      </c>
    </row>
    <row r="383" spans="2:74" ht="26.25">
      <c r="B383" s="14"/>
      <c r="C383" s="15"/>
      <c r="D383" s="16"/>
      <c r="E383" s="15"/>
      <c r="F383" s="16"/>
      <c r="G383" s="16"/>
      <c r="H383" s="16"/>
      <c r="I383" s="17"/>
      <c r="J383" s="16"/>
      <c r="K383" s="15"/>
      <c r="L383" s="15"/>
      <c r="M383" s="16"/>
      <c r="N383" s="16"/>
      <c r="O383" s="15"/>
      <c r="P383" s="15"/>
      <c r="Q383" s="18"/>
      <c r="BG383" s="14">
        <v>9616</v>
      </c>
      <c r="BH383" s="15" t="s">
        <v>826</v>
      </c>
      <c r="BI383" s="16">
        <v>3</v>
      </c>
      <c r="BJ383" s="15" t="s">
        <v>45</v>
      </c>
      <c r="BK383" s="16">
        <v>1</v>
      </c>
      <c r="BL383" s="16">
        <v>3.5999999999999998E-6</v>
      </c>
      <c r="BM383" s="16">
        <v>3.5999999999999998E-6</v>
      </c>
      <c r="BN383" s="17" t="s">
        <v>98</v>
      </c>
      <c r="BO383" s="16">
        <v>3.5999999999999998E-6</v>
      </c>
      <c r="BP383" s="15" t="s">
        <v>46</v>
      </c>
      <c r="BQ383" s="15" t="s">
        <v>761</v>
      </c>
      <c r="BR383" s="16">
        <v>18.600000000000001</v>
      </c>
      <c r="BS383" s="16">
        <v>2013</v>
      </c>
      <c r="BT383" s="15" t="s">
        <v>7</v>
      </c>
      <c r="BU383" s="15" t="s">
        <v>758</v>
      </c>
      <c r="BV383" s="18">
        <v>41360</v>
      </c>
    </row>
    <row r="384" spans="2:74" ht="26.25">
      <c r="B384" s="14"/>
      <c r="C384" s="15"/>
      <c r="D384" s="16"/>
      <c r="E384" s="15"/>
      <c r="F384" s="16"/>
      <c r="G384" s="16"/>
      <c r="H384" s="16"/>
      <c r="I384" s="17"/>
      <c r="J384" s="16"/>
      <c r="K384" s="15"/>
      <c r="L384" s="15"/>
      <c r="M384" s="16"/>
      <c r="N384" s="16"/>
      <c r="O384" s="15"/>
      <c r="P384" s="15"/>
      <c r="Q384" s="18"/>
      <c r="BG384" s="14">
        <v>9573</v>
      </c>
      <c r="BH384" s="15" t="s">
        <v>812</v>
      </c>
      <c r="BI384" s="16">
        <v>3</v>
      </c>
      <c r="BJ384" s="15" t="s">
        <v>45</v>
      </c>
      <c r="BK384" s="16">
        <v>14</v>
      </c>
      <c r="BL384" s="16">
        <v>3.5999999999999998E-6</v>
      </c>
      <c r="BM384" s="16">
        <v>5.0399999999999999E-5</v>
      </c>
      <c r="BN384" s="17" t="s">
        <v>98</v>
      </c>
      <c r="BO384" s="16">
        <v>5.0399999999999999E-5</v>
      </c>
      <c r="BP384" s="15" t="s">
        <v>46</v>
      </c>
      <c r="BQ384" s="15" t="s">
        <v>761</v>
      </c>
      <c r="BR384" s="16">
        <v>15.3</v>
      </c>
      <c r="BS384" s="16">
        <v>2013</v>
      </c>
      <c r="BT384" s="15" t="s">
        <v>31</v>
      </c>
      <c r="BU384" s="15" t="s">
        <v>758</v>
      </c>
      <c r="BV384" s="18">
        <v>41346</v>
      </c>
    </row>
    <row r="385" spans="2:74" ht="26.25">
      <c r="B385" s="14"/>
      <c r="C385" s="15"/>
      <c r="D385" s="16"/>
      <c r="E385" s="15"/>
      <c r="F385" s="16"/>
      <c r="G385" s="16"/>
      <c r="H385" s="16"/>
      <c r="I385" s="17"/>
      <c r="J385" s="16"/>
      <c r="K385" s="15"/>
      <c r="L385" s="15"/>
      <c r="M385" s="16"/>
      <c r="N385" s="16"/>
      <c r="O385" s="15"/>
      <c r="P385" s="15"/>
      <c r="Q385" s="18"/>
      <c r="BG385" s="14">
        <v>9632</v>
      </c>
      <c r="BH385" s="15" t="s">
        <v>843</v>
      </c>
      <c r="BI385" s="16">
        <v>3</v>
      </c>
      <c r="BJ385" s="15" t="s">
        <v>45</v>
      </c>
      <c r="BK385" s="16">
        <v>1</v>
      </c>
      <c r="BL385" s="16">
        <v>3.5999999999999998E-6</v>
      </c>
      <c r="BM385" s="16">
        <v>3.5999999999999998E-6</v>
      </c>
      <c r="BN385" s="17" t="s">
        <v>98</v>
      </c>
      <c r="BO385" s="16">
        <v>3.5999999999999998E-6</v>
      </c>
      <c r="BP385" s="15" t="s">
        <v>46</v>
      </c>
      <c r="BQ385" s="15" t="s">
        <v>761</v>
      </c>
      <c r="BR385" s="16">
        <v>18</v>
      </c>
      <c r="BS385" s="16">
        <v>2013</v>
      </c>
      <c r="BT385" s="15" t="s">
        <v>7</v>
      </c>
      <c r="BU385" s="15" t="s">
        <v>758</v>
      </c>
      <c r="BV385" s="18">
        <v>41360</v>
      </c>
    </row>
    <row r="386" spans="2:74" ht="26.25">
      <c r="B386" s="14"/>
      <c r="C386" s="15"/>
      <c r="D386" s="16"/>
      <c r="E386" s="15"/>
      <c r="F386" s="16"/>
      <c r="G386" s="16"/>
      <c r="H386" s="16"/>
      <c r="I386" s="17"/>
      <c r="J386" s="16"/>
      <c r="K386" s="15"/>
      <c r="L386" s="15"/>
      <c r="M386" s="16"/>
      <c r="N386" s="16"/>
      <c r="O386" s="15"/>
      <c r="P386" s="15"/>
      <c r="Q386" s="18"/>
      <c r="BG386" s="14">
        <v>9583</v>
      </c>
      <c r="BH386" s="15" t="s">
        <v>822</v>
      </c>
      <c r="BI386" s="16">
        <v>3</v>
      </c>
      <c r="BJ386" s="15" t="s">
        <v>45</v>
      </c>
      <c r="BK386" s="16">
        <v>11</v>
      </c>
      <c r="BL386" s="16">
        <v>3.5999999999999998E-6</v>
      </c>
      <c r="BM386" s="16">
        <v>3.96E-5</v>
      </c>
      <c r="BN386" s="17" t="s">
        <v>98</v>
      </c>
      <c r="BO386" s="16">
        <v>3.96E-5</v>
      </c>
      <c r="BP386" s="15" t="s">
        <v>46</v>
      </c>
      <c r="BQ386" s="15" t="s">
        <v>761</v>
      </c>
      <c r="BR386" s="16">
        <v>17.3</v>
      </c>
      <c r="BS386" s="16">
        <v>2013</v>
      </c>
      <c r="BT386" s="15" t="s">
        <v>31</v>
      </c>
      <c r="BU386" s="15" t="s">
        <v>758</v>
      </c>
      <c r="BV386" s="18">
        <v>41346</v>
      </c>
    </row>
    <row r="387" spans="2:74" ht="26.25">
      <c r="B387" s="14"/>
      <c r="C387" s="15"/>
      <c r="D387" s="16"/>
      <c r="E387" s="15"/>
      <c r="F387" s="16"/>
      <c r="G387" s="16"/>
      <c r="H387" s="16"/>
      <c r="I387" s="17"/>
      <c r="J387" s="16"/>
      <c r="K387" s="15"/>
      <c r="L387" s="15"/>
      <c r="M387" s="16"/>
      <c r="N387" s="16"/>
      <c r="O387" s="15"/>
      <c r="P387" s="15"/>
      <c r="Q387" s="18"/>
      <c r="BG387" s="14">
        <v>9571</v>
      </c>
      <c r="BH387" s="15" t="s">
        <v>810</v>
      </c>
      <c r="BI387" s="16">
        <v>3</v>
      </c>
      <c r="BJ387" s="15" t="s">
        <v>45</v>
      </c>
      <c r="BK387" s="16">
        <v>9</v>
      </c>
      <c r="BL387" s="16">
        <v>3.5999999999999998E-6</v>
      </c>
      <c r="BM387" s="16">
        <v>3.2400000000000001E-5</v>
      </c>
      <c r="BN387" s="17" t="s">
        <v>98</v>
      </c>
      <c r="BO387" s="16">
        <v>3.2400000000000001E-5</v>
      </c>
      <c r="BP387" s="15" t="s">
        <v>46</v>
      </c>
      <c r="BQ387" s="15" t="s">
        <v>761</v>
      </c>
      <c r="BR387" s="16">
        <v>17.2</v>
      </c>
      <c r="BS387" s="16">
        <v>2013</v>
      </c>
      <c r="BT387" s="15" t="s">
        <v>31</v>
      </c>
      <c r="BU387" s="15" t="s">
        <v>758</v>
      </c>
      <c r="BV387" s="18">
        <v>41346</v>
      </c>
    </row>
    <row r="388" spans="2:74" ht="26.25">
      <c r="B388" s="14"/>
      <c r="C388" s="15"/>
      <c r="D388" s="16"/>
      <c r="E388" s="15"/>
      <c r="F388" s="16"/>
      <c r="G388" s="16"/>
      <c r="H388" s="16"/>
      <c r="I388" s="17"/>
      <c r="J388" s="16"/>
      <c r="K388" s="15"/>
      <c r="L388" s="15"/>
      <c r="M388" s="16"/>
      <c r="N388" s="16"/>
      <c r="O388" s="15"/>
      <c r="P388" s="15"/>
      <c r="Q388" s="18"/>
      <c r="BG388" s="14">
        <v>9620</v>
      </c>
      <c r="BH388" s="15" t="s">
        <v>830</v>
      </c>
      <c r="BI388" s="16">
        <v>3</v>
      </c>
      <c r="BJ388" s="15" t="s">
        <v>45</v>
      </c>
      <c r="BK388" s="16">
        <v>1</v>
      </c>
      <c r="BL388" s="16">
        <v>3.5999999999999998E-6</v>
      </c>
      <c r="BM388" s="16">
        <v>3.5999999999999998E-6</v>
      </c>
      <c r="BN388" s="17" t="s">
        <v>98</v>
      </c>
      <c r="BO388" s="16">
        <v>3.5999999999999998E-6</v>
      </c>
      <c r="BP388" s="15" t="s">
        <v>46</v>
      </c>
      <c r="BQ388" s="15" t="s">
        <v>761</v>
      </c>
      <c r="BR388" s="16">
        <v>16.5</v>
      </c>
      <c r="BS388" s="16">
        <v>2013</v>
      </c>
      <c r="BT388" s="15" t="s">
        <v>7</v>
      </c>
      <c r="BU388" s="15" t="s">
        <v>758</v>
      </c>
      <c r="BV388" s="18">
        <v>41360</v>
      </c>
    </row>
    <row r="389" spans="2:74" ht="26.25">
      <c r="B389" s="14"/>
      <c r="C389" s="15"/>
      <c r="D389" s="16"/>
      <c r="E389" s="15"/>
      <c r="F389" s="16"/>
      <c r="G389" s="16"/>
      <c r="H389" s="16"/>
      <c r="I389" s="17"/>
      <c r="J389" s="16"/>
      <c r="K389" s="15"/>
      <c r="L389" s="15"/>
      <c r="M389" s="16"/>
      <c r="N389" s="16"/>
      <c r="O389" s="15"/>
      <c r="P389" s="15"/>
      <c r="Q389" s="18"/>
      <c r="BG389" s="14">
        <v>9758</v>
      </c>
      <c r="BH389" s="15" t="s">
        <v>757</v>
      </c>
      <c r="BI389" s="16">
        <v>2</v>
      </c>
      <c r="BJ389" s="15" t="s">
        <v>45</v>
      </c>
      <c r="BK389" s="16">
        <v>1</v>
      </c>
      <c r="BL389" s="16">
        <v>3.5999999999999998E-6</v>
      </c>
      <c r="BM389" s="16">
        <v>3.5999999999999998E-6</v>
      </c>
      <c r="BN389" s="17" t="s">
        <v>98</v>
      </c>
      <c r="BO389" s="16">
        <v>3.5999999999999998E-6</v>
      </c>
      <c r="BP389" s="15" t="s">
        <v>46</v>
      </c>
      <c r="BQ389" s="15" t="s">
        <v>708</v>
      </c>
      <c r="BR389" s="16">
        <v>10.7</v>
      </c>
      <c r="BS389" s="16">
        <v>2013</v>
      </c>
      <c r="BT389" s="15" t="s">
        <v>31</v>
      </c>
      <c r="BU389" s="15" t="s">
        <v>705</v>
      </c>
      <c r="BV389" s="18">
        <v>41331</v>
      </c>
    </row>
    <row r="390" spans="2:74" ht="26.25">
      <c r="B390" s="14"/>
      <c r="C390" s="15"/>
      <c r="D390" s="16"/>
      <c r="E390" s="15"/>
      <c r="F390" s="16"/>
      <c r="G390" s="16"/>
      <c r="H390" s="16"/>
      <c r="I390" s="17"/>
      <c r="J390" s="16"/>
      <c r="K390" s="15"/>
      <c r="L390" s="15"/>
      <c r="M390" s="16"/>
      <c r="N390" s="16"/>
      <c r="O390" s="15"/>
      <c r="P390" s="15"/>
      <c r="Q390" s="18"/>
      <c r="BG390" s="14">
        <v>9569</v>
      </c>
      <c r="BH390" s="15" t="s">
        <v>808</v>
      </c>
      <c r="BI390" s="16">
        <v>3</v>
      </c>
      <c r="BJ390" s="15" t="s">
        <v>45</v>
      </c>
      <c r="BK390" s="16">
        <v>2</v>
      </c>
      <c r="BL390" s="16">
        <v>3.5999999999999998E-6</v>
      </c>
      <c r="BM390" s="16">
        <v>7.1999999999999997E-6</v>
      </c>
      <c r="BN390" s="17" t="s">
        <v>98</v>
      </c>
      <c r="BO390" s="16">
        <v>7.1999999999999997E-6</v>
      </c>
      <c r="BP390" s="15" t="s">
        <v>46</v>
      </c>
      <c r="BQ390" s="15" t="s">
        <v>761</v>
      </c>
      <c r="BR390" s="16">
        <v>13.9</v>
      </c>
      <c r="BS390" s="16">
        <v>2013</v>
      </c>
      <c r="BT390" s="15" t="s">
        <v>31</v>
      </c>
      <c r="BU390" s="15" t="s">
        <v>758</v>
      </c>
      <c r="BV390" s="18">
        <v>41346</v>
      </c>
    </row>
    <row r="391" spans="2:74" ht="26.25">
      <c r="B391" s="14"/>
      <c r="C391" s="15"/>
      <c r="D391" s="16"/>
      <c r="E391" s="15"/>
      <c r="F391" s="16"/>
      <c r="G391" s="16"/>
      <c r="H391" s="16"/>
      <c r="I391" s="17"/>
      <c r="J391" s="16"/>
      <c r="K391" s="15"/>
      <c r="L391" s="15"/>
      <c r="M391" s="16"/>
      <c r="N391" s="16"/>
      <c r="O391" s="15"/>
      <c r="P391" s="15"/>
      <c r="Q391" s="18"/>
      <c r="BG391" s="14">
        <v>9627</v>
      </c>
      <c r="BH391" s="15" t="s">
        <v>838</v>
      </c>
      <c r="BI391" s="16">
        <v>3</v>
      </c>
      <c r="BJ391" s="15" t="s">
        <v>45</v>
      </c>
      <c r="BK391" s="16">
        <v>3</v>
      </c>
      <c r="BL391" s="16">
        <v>3.5999999999999998E-6</v>
      </c>
      <c r="BM391" s="16">
        <v>1.08E-5</v>
      </c>
      <c r="BN391" s="17" t="s">
        <v>98</v>
      </c>
      <c r="BO391" s="16">
        <v>1.08E-5</v>
      </c>
      <c r="BP391" s="15" t="s">
        <v>46</v>
      </c>
      <c r="BQ391" s="15" t="s">
        <v>761</v>
      </c>
      <c r="BR391" s="16">
        <v>18.7</v>
      </c>
      <c r="BS391" s="16">
        <v>2013</v>
      </c>
      <c r="BT391" s="15" t="s">
        <v>7</v>
      </c>
      <c r="BU391" s="15" t="s">
        <v>758</v>
      </c>
      <c r="BV391" s="18">
        <v>41360</v>
      </c>
    </row>
    <row r="392" spans="2:74" ht="26.25">
      <c r="B392" s="14"/>
      <c r="C392" s="15"/>
      <c r="D392" s="16"/>
      <c r="E392" s="15"/>
      <c r="F392" s="16"/>
      <c r="G392" s="16"/>
      <c r="H392" s="16"/>
      <c r="I392" s="17"/>
      <c r="J392" s="16"/>
      <c r="K392" s="15"/>
      <c r="L392" s="15"/>
      <c r="M392" s="16"/>
      <c r="N392" s="16"/>
      <c r="O392" s="15"/>
      <c r="P392" s="15"/>
      <c r="Q392" s="18"/>
      <c r="BG392" s="14">
        <v>9622</v>
      </c>
      <c r="BH392" s="15" t="s">
        <v>832</v>
      </c>
      <c r="BI392" s="16">
        <v>3</v>
      </c>
      <c r="BJ392" s="15" t="s">
        <v>45</v>
      </c>
      <c r="BK392" s="16">
        <v>2</v>
      </c>
      <c r="BL392" s="16">
        <v>3.5999999999999998E-6</v>
      </c>
      <c r="BM392" s="16">
        <v>7.1999999999999997E-6</v>
      </c>
      <c r="BN392" s="17" t="s">
        <v>98</v>
      </c>
      <c r="BO392" s="16">
        <v>7.1999999999999997E-6</v>
      </c>
      <c r="BP392" s="15" t="s">
        <v>46</v>
      </c>
      <c r="BQ392" s="15" t="s">
        <v>761</v>
      </c>
      <c r="BR392" s="16">
        <v>21</v>
      </c>
      <c r="BS392" s="16">
        <v>2013</v>
      </c>
      <c r="BT392" s="15" t="s">
        <v>7</v>
      </c>
      <c r="BU392" s="15" t="s">
        <v>758</v>
      </c>
      <c r="BV392" s="18">
        <v>41360</v>
      </c>
    </row>
    <row r="393" spans="2:74" ht="26.25">
      <c r="B393" s="14"/>
      <c r="C393" s="15"/>
      <c r="D393" s="16"/>
      <c r="E393" s="15"/>
      <c r="F393" s="16"/>
      <c r="G393" s="16"/>
      <c r="H393" s="16"/>
      <c r="I393" s="17"/>
      <c r="J393" s="16"/>
      <c r="K393" s="15"/>
      <c r="L393" s="15"/>
      <c r="M393" s="16"/>
      <c r="N393" s="16"/>
      <c r="O393" s="15"/>
      <c r="P393" s="15"/>
      <c r="Q393" s="18"/>
      <c r="BG393" s="14">
        <v>9636</v>
      </c>
      <c r="BH393" s="15" t="s">
        <v>848</v>
      </c>
      <c r="BI393" s="16">
        <v>3</v>
      </c>
      <c r="BJ393" s="15" t="s">
        <v>45</v>
      </c>
      <c r="BK393" s="16">
        <v>1</v>
      </c>
      <c r="BL393" s="16">
        <v>3.5999999999999998E-6</v>
      </c>
      <c r="BM393" s="16">
        <v>3.5999999999999998E-6</v>
      </c>
      <c r="BN393" s="17" t="s">
        <v>98</v>
      </c>
      <c r="BO393" s="16">
        <v>3.5999999999999998E-6</v>
      </c>
      <c r="BP393" s="15" t="s">
        <v>46</v>
      </c>
      <c r="BQ393" s="15" t="s">
        <v>761</v>
      </c>
      <c r="BR393" s="16">
        <v>15.5</v>
      </c>
      <c r="BS393" s="16">
        <v>2013</v>
      </c>
      <c r="BT393" s="15" t="s">
        <v>7</v>
      </c>
      <c r="BU393" s="15" t="s">
        <v>758</v>
      </c>
      <c r="BV393" s="18">
        <v>41360</v>
      </c>
    </row>
    <row r="394" spans="2:74" ht="26.25">
      <c r="B394" s="14"/>
      <c r="C394" s="15"/>
      <c r="D394" s="16"/>
      <c r="E394" s="15"/>
      <c r="F394" s="16"/>
      <c r="G394" s="16"/>
      <c r="H394" s="16"/>
      <c r="I394" s="17"/>
      <c r="J394" s="16"/>
      <c r="K394" s="15"/>
      <c r="L394" s="15"/>
      <c r="M394" s="16"/>
      <c r="N394" s="16"/>
      <c r="O394" s="15"/>
      <c r="P394" s="15"/>
      <c r="Q394" s="18"/>
      <c r="BG394" s="14">
        <v>9626</v>
      </c>
      <c r="BH394" s="15" t="s">
        <v>837</v>
      </c>
      <c r="BI394" s="16">
        <v>3</v>
      </c>
      <c r="BJ394" s="15" t="s">
        <v>45</v>
      </c>
      <c r="BK394" s="16">
        <v>2</v>
      </c>
      <c r="BL394" s="16">
        <v>3.5999999999999998E-6</v>
      </c>
      <c r="BM394" s="16">
        <v>7.1999999999999997E-6</v>
      </c>
      <c r="BN394" s="17" t="s">
        <v>98</v>
      </c>
      <c r="BO394" s="16">
        <v>7.1999999999999997E-6</v>
      </c>
      <c r="BP394" s="15" t="s">
        <v>46</v>
      </c>
      <c r="BQ394" s="15" t="s">
        <v>761</v>
      </c>
      <c r="BR394" s="16">
        <v>21.3</v>
      </c>
      <c r="BS394" s="16">
        <v>2013</v>
      </c>
      <c r="BT394" s="15" t="s">
        <v>7</v>
      </c>
      <c r="BU394" s="15" t="s">
        <v>758</v>
      </c>
      <c r="BV394" s="18">
        <v>41360</v>
      </c>
    </row>
    <row r="395" spans="2:74" ht="26.25">
      <c r="B395" s="14"/>
      <c r="C395" s="15"/>
      <c r="D395" s="16"/>
      <c r="E395" s="15"/>
      <c r="F395" s="16"/>
      <c r="G395" s="16"/>
      <c r="H395" s="16"/>
      <c r="I395" s="17"/>
      <c r="J395" s="16"/>
      <c r="K395" s="15"/>
      <c r="L395" s="15"/>
      <c r="M395" s="16"/>
      <c r="N395" s="16"/>
      <c r="O395" s="15"/>
      <c r="P395" s="15"/>
      <c r="Q395" s="18"/>
      <c r="BG395" s="14">
        <v>9566</v>
      </c>
      <c r="BH395" s="15" t="s">
        <v>805</v>
      </c>
      <c r="BI395" s="16">
        <v>3</v>
      </c>
      <c r="BJ395" s="15" t="s">
        <v>45</v>
      </c>
      <c r="BK395" s="16">
        <v>13</v>
      </c>
      <c r="BL395" s="16">
        <v>3.5999999999999998E-6</v>
      </c>
      <c r="BM395" s="16">
        <v>4.6799999999999999E-5</v>
      </c>
      <c r="BN395" s="17" t="s">
        <v>98</v>
      </c>
      <c r="BO395" s="16">
        <v>4.6799999999999999E-5</v>
      </c>
      <c r="BP395" s="15" t="s">
        <v>46</v>
      </c>
      <c r="BQ395" s="15" t="s">
        <v>761</v>
      </c>
      <c r="BR395" s="16">
        <v>16</v>
      </c>
      <c r="BS395" s="16">
        <v>2013</v>
      </c>
      <c r="BT395" s="15" t="s">
        <v>31</v>
      </c>
      <c r="BU395" s="15" t="s">
        <v>758</v>
      </c>
      <c r="BV395" s="18">
        <v>41346</v>
      </c>
    </row>
    <row r="396" spans="2:74" ht="26.25">
      <c r="B396" s="14"/>
      <c r="C396" s="15"/>
      <c r="D396" s="16"/>
      <c r="E396" s="15"/>
      <c r="F396" s="16"/>
      <c r="G396" s="16"/>
      <c r="H396" s="16"/>
      <c r="I396" s="17"/>
      <c r="J396" s="16"/>
      <c r="K396" s="15"/>
      <c r="L396" s="15"/>
      <c r="M396" s="16"/>
      <c r="N396" s="16"/>
      <c r="O396" s="15"/>
      <c r="P396" s="15"/>
      <c r="Q396" s="18"/>
      <c r="BG396" s="14">
        <v>9615</v>
      </c>
      <c r="BH396" s="15" t="s">
        <v>825</v>
      </c>
      <c r="BI396" s="16">
        <v>3</v>
      </c>
      <c r="BJ396" s="15" t="s">
        <v>45</v>
      </c>
      <c r="BK396" s="16">
        <v>2</v>
      </c>
      <c r="BL396" s="16">
        <v>3.5999999999999998E-6</v>
      </c>
      <c r="BM396" s="16">
        <v>7.1999999999999997E-6</v>
      </c>
      <c r="BN396" s="17" t="s">
        <v>98</v>
      </c>
      <c r="BO396" s="16">
        <v>7.1999999999999997E-6</v>
      </c>
      <c r="BP396" s="15" t="s">
        <v>46</v>
      </c>
      <c r="BQ396" s="15" t="s">
        <v>761</v>
      </c>
      <c r="BR396" s="16">
        <v>19.600000000000001</v>
      </c>
      <c r="BS396" s="16">
        <v>2013</v>
      </c>
      <c r="BT396" s="15" t="s">
        <v>7</v>
      </c>
      <c r="BU396" s="15" t="s">
        <v>758</v>
      </c>
      <c r="BV396" s="18">
        <v>41360</v>
      </c>
    </row>
    <row r="397" spans="2:74" ht="26.25">
      <c r="B397" s="14"/>
      <c r="C397" s="15"/>
      <c r="D397" s="16"/>
      <c r="E397" s="15"/>
      <c r="F397" s="16"/>
      <c r="G397" s="16"/>
      <c r="H397" s="16"/>
      <c r="I397" s="17"/>
      <c r="J397" s="16"/>
      <c r="K397" s="15"/>
      <c r="L397" s="15"/>
      <c r="M397" s="16"/>
      <c r="N397" s="16"/>
      <c r="O397" s="15"/>
      <c r="P397" s="15"/>
      <c r="Q397" s="18"/>
      <c r="BG397" s="14">
        <v>9614</v>
      </c>
      <c r="BH397" s="15" t="s">
        <v>823</v>
      </c>
      <c r="BI397" s="16">
        <v>3</v>
      </c>
      <c r="BJ397" s="15" t="s">
        <v>45</v>
      </c>
      <c r="BK397" s="16">
        <v>1</v>
      </c>
      <c r="BL397" s="16">
        <v>3.5999999999999998E-6</v>
      </c>
      <c r="BM397" s="16">
        <v>3.5999999999999998E-6</v>
      </c>
      <c r="BN397" s="17" t="s">
        <v>98</v>
      </c>
      <c r="BO397" s="16">
        <v>3.5999999999999998E-6</v>
      </c>
      <c r="BP397" s="15" t="s">
        <v>46</v>
      </c>
      <c r="BQ397" s="15" t="s">
        <v>761</v>
      </c>
      <c r="BR397" s="16">
        <v>22</v>
      </c>
      <c r="BS397" s="16">
        <v>2013</v>
      </c>
      <c r="BT397" s="15" t="s">
        <v>7</v>
      </c>
      <c r="BU397" s="15" t="s">
        <v>758</v>
      </c>
      <c r="BV397" s="18">
        <v>41360</v>
      </c>
    </row>
    <row r="398" spans="2:74" ht="26.25">
      <c r="B398" s="14"/>
      <c r="C398" s="15"/>
      <c r="D398" s="16"/>
      <c r="E398" s="15"/>
      <c r="F398" s="16"/>
      <c r="G398" s="16"/>
      <c r="H398" s="16"/>
      <c r="I398" s="17"/>
      <c r="J398" s="16"/>
      <c r="K398" s="15"/>
      <c r="L398" s="15"/>
      <c r="M398" s="16"/>
      <c r="N398" s="16"/>
      <c r="O398" s="15"/>
      <c r="P398" s="15"/>
      <c r="Q398" s="18"/>
      <c r="BG398" s="14">
        <v>9632</v>
      </c>
      <c r="BH398" s="15" t="s">
        <v>843</v>
      </c>
      <c r="BI398" s="16">
        <v>3</v>
      </c>
      <c r="BJ398" s="15" t="s">
        <v>558</v>
      </c>
      <c r="BK398" s="16">
        <v>9</v>
      </c>
      <c r="BL398" s="16">
        <v>4.0000000000000002E-9</v>
      </c>
      <c r="BM398" s="16">
        <v>3.6000000000000005E-8</v>
      </c>
      <c r="BN398" s="17" t="s">
        <v>98</v>
      </c>
      <c r="BO398" s="16">
        <v>3.6000000000000005E-8</v>
      </c>
      <c r="BP398" s="15" t="s">
        <v>558</v>
      </c>
      <c r="BQ398" s="15" t="s">
        <v>761</v>
      </c>
      <c r="BR398" s="16">
        <v>18</v>
      </c>
      <c r="BS398" s="16">
        <v>2013</v>
      </c>
      <c r="BT398" s="15" t="s">
        <v>7</v>
      </c>
      <c r="BU398" s="15" t="s">
        <v>758</v>
      </c>
      <c r="BV398" s="18">
        <v>41360</v>
      </c>
    </row>
    <row r="399" spans="2:74" ht="26.25">
      <c r="B399" s="14"/>
      <c r="C399" s="15"/>
      <c r="D399" s="16"/>
      <c r="E399" s="15"/>
      <c r="F399" s="16"/>
      <c r="G399" s="16"/>
      <c r="H399" s="16"/>
      <c r="I399" s="17"/>
      <c r="J399" s="16"/>
      <c r="K399" s="15"/>
      <c r="L399" s="15"/>
      <c r="M399" s="16"/>
      <c r="N399" s="16"/>
      <c r="O399" s="15"/>
      <c r="P399" s="15"/>
      <c r="Q399" s="18"/>
      <c r="BG399" s="14">
        <v>9640</v>
      </c>
      <c r="BH399" s="15" t="s">
        <v>852</v>
      </c>
      <c r="BI399" s="16">
        <v>3</v>
      </c>
      <c r="BJ399" s="15" t="s">
        <v>558</v>
      </c>
      <c r="BK399" s="16">
        <v>1</v>
      </c>
      <c r="BL399" s="16">
        <v>4.0000000000000002E-9</v>
      </c>
      <c r="BM399" s="16">
        <v>4.0000000000000002E-9</v>
      </c>
      <c r="BN399" s="17" t="s">
        <v>98</v>
      </c>
      <c r="BO399" s="16">
        <v>4.0000000000000002E-9</v>
      </c>
      <c r="BP399" s="15" t="s">
        <v>558</v>
      </c>
      <c r="BQ399" s="15" t="s">
        <v>761</v>
      </c>
      <c r="BR399" s="16">
        <v>18.7</v>
      </c>
      <c r="BS399" s="16">
        <v>2013</v>
      </c>
      <c r="BT399" s="15" t="s">
        <v>7</v>
      </c>
      <c r="BU399" s="15" t="s">
        <v>758</v>
      </c>
      <c r="BV399" s="18">
        <v>41360</v>
      </c>
    </row>
    <row r="400" spans="2:74" ht="26.25">
      <c r="B400" s="14"/>
      <c r="C400" s="15"/>
      <c r="D400" s="16"/>
      <c r="E400" s="15"/>
      <c r="F400" s="16"/>
      <c r="G400" s="16"/>
      <c r="H400" s="16"/>
      <c r="I400" s="17"/>
      <c r="J400" s="16"/>
      <c r="K400" s="15"/>
      <c r="L400" s="15"/>
      <c r="M400" s="16"/>
      <c r="N400" s="16"/>
      <c r="O400" s="15"/>
      <c r="P400" s="15"/>
      <c r="Q400" s="18"/>
      <c r="BG400" s="14">
        <v>9700</v>
      </c>
      <c r="BH400" s="15" t="s">
        <v>789</v>
      </c>
      <c r="BI400" s="16">
        <v>3</v>
      </c>
      <c r="BJ400" s="15" t="s">
        <v>558</v>
      </c>
      <c r="BK400" s="16">
        <v>2</v>
      </c>
      <c r="BL400" s="16">
        <v>4.0000000000000002E-9</v>
      </c>
      <c r="BM400" s="16">
        <v>8.0000000000000005E-9</v>
      </c>
      <c r="BN400" s="17" t="s">
        <v>98</v>
      </c>
      <c r="BO400" s="16">
        <v>8.0000000000000005E-9</v>
      </c>
      <c r="BP400" s="15" t="s">
        <v>558</v>
      </c>
      <c r="BQ400" s="15" t="s">
        <v>761</v>
      </c>
      <c r="BR400" s="16">
        <v>20.2</v>
      </c>
      <c r="BS400" s="16">
        <v>2013</v>
      </c>
      <c r="BT400" s="15" t="s">
        <v>7</v>
      </c>
      <c r="BU400" s="15" t="s">
        <v>758</v>
      </c>
      <c r="BV400" s="18">
        <v>41346</v>
      </c>
    </row>
    <row r="401" spans="2:74" ht="26.25">
      <c r="B401" s="14"/>
      <c r="C401" s="15"/>
      <c r="D401" s="16"/>
      <c r="E401" s="15"/>
      <c r="F401" s="16"/>
      <c r="G401" s="16"/>
      <c r="H401" s="16"/>
      <c r="I401" s="17"/>
      <c r="J401" s="16"/>
      <c r="K401" s="15"/>
      <c r="L401" s="15"/>
      <c r="M401" s="16"/>
      <c r="N401" s="16"/>
      <c r="O401" s="15"/>
      <c r="P401" s="15"/>
      <c r="Q401" s="18"/>
      <c r="BG401" s="14">
        <v>9955</v>
      </c>
      <c r="BH401" s="15" t="s">
        <v>623</v>
      </c>
      <c r="BI401" s="16">
        <v>2</v>
      </c>
      <c r="BJ401" s="15" t="s">
        <v>558</v>
      </c>
      <c r="BK401" s="16">
        <v>1</v>
      </c>
      <c r="BL401" s="16">
        <v>4.0000000000000002E-9</v>
      </c>
      <c r="BM401" s="16">
        <v>4.0000000000000002E-9</v>
      </c>
      <c r="BN401" s="17" t="s">
        <v>98</v>
      </c>
      <c r="BO401" s="16">
        <v>4.0000000000000002E-9</v>
      </c>
      <c r="BP401" s="15" t="s">
        <v>558</v>
      </c>
      <c r="BQ401" s="15" t="s">
        <v>622</v>
      </c>
      <c r="BR401" s="16">
        <v>7.9</v>
      </c>
      <c r="BS401" s="16">
        <v>2013</v>
      </c>
      <c r="BT401" s="15" t="s">
        <v>7</v>
      </c>
      <c r="BU401" s="15" t="s">
        <v>619</v>
      </c>
      <c r="BV401" s="18">
        <v>41317</v>
      </c>
    </row>
    <row r="402" spans="2:74" ht="26.25">
      <c r="B402" s="14"/>
      <c r="C402" s="15"/>
      <c r="D402" s="16"/>
      <c r="E402" s="15"/>
      <c r="F402" s="16"/>
      <c r="G402" s="16"/>
      <c r="H402" s="16"/>
      <c r="I402" s="17"/>
      <c r="J402" s="16"/>
      <c r="K402" s="15"/>
      <c r="L402" s="15"/>
      <c r="M402" s="16"/>
      <c r="N402" s="16"/>
      <c r="O402" s="15"/>
      <c r="P402" s="15"/>
      <c r="Q402" s="18"/>
      <c r="BG402" s="14">
        <v>9616</v>
      </c>
      <c r="BH402" s="15" t="s">
        <v>826</v>
      </c>
      <c r="BI402" s="16">
        <v>3</v>
      </c>
      <c r="BJ402" s="15" t="s">
        <v>558</v>
      </c>
      <c r="BK402" s="16">
        <v>5</v>
      </c>
      <c r="BL402" s="16">
        <v>4.0000000000000002E-9</v>
      </c>
      <c r="BM402" s="16">
        <v>2E-8</v>
      </c>
      <c r="BN402" s="17" t="s">
        <v>98</v>
      </c>
      <c r="BO402" s="16">
        <v>2E-8</v>
      </c>
      <c r="BP402" s="15" t="s">
        <v>558</v>
      </c>
      <c r="BQ402" s="15" t="s">
        <v>761</v>
      </c>
      <c r="BR402" s="16">
        <v>18.600000000000001</v>
      </c>
      <c r="BS402" s="16">
        <v>2013</v>
      </c>
      <c r="BT402" s="15" t="s">
        <v>7</v>
      </c>
      <c r="BU402" s="15" t="s">
        <v>758</v>
      </c>
      <c r="BV402" s="18">
        <v>41360</v>
      </c>
    </row>
    <row r="403" spans="2:74" ht="26.25">
      <c r="B403" s="14"/>
      <c r="C403" s="15"/>
      <c r="D403" s="16"/>
      <c r="E403" s="15"/>
      <c r="F403" s="16"/>
      <c r="G403" s="16"/>
      <c r="H403" s="16"/>
      <c r="I403" s="17"/>
      <c r="J403" s="16"/>
      <c r="K403" s="15"/>
      <c r="L403" s="15"/>
      <c r="M403" s="16"/>
      <c r="N403" s="16"/>
      <c r="O403" s="15"/>
      <c r="P403" s="15"/>
      <c r="Q403" s="18"/>
      <c r="BG403" s="14">
        <v>9615</v>
      </c>
      <c r="BH403" s="15" t="s">
        <v>825</v>
      </c>
      <c r="BI403" s="16">
        <v>3</v>
      </c>
      <c r="BJ403" s="15" t="s">
        <v>558</v>
      </c>
      <c r="BK403" s="16">
        <v>5</v>
      </c>
      <c r="BL403" s="16">
        <v>4.0000000000000002E-9</v>
      </c>
      <c r="BM403" s="16">
        <v>2E-8</v>
      </c>
      <c r="BN403" s="17" t="s">
        <v>98</v>
      </c>
      <c r="BO403" s="16">
        <v>2E-8</v>
      </c>
      <c r="BP403" s="15" t="s">
        <v>558</v>
      </c>
      <c r="BQ403" s="15" t="s">
        <v>761</v>
      </c>
      <c r="BR403" s="16">
        <v>19.600000000000001</v>
      </c>
      <c r="BS403" s="16">
        <v>2013</v>
      </c>
      <c r="BT403" s="15" t="s">
        <v>7</v>
      </c>
      <c r="BU403" s="15" t="s">
        <v>758</v>
      </c>
      <c r="BV403" s="18">
        <v>41360</v>
      </c>
    </row>
    <row r="404" spans="2:74" ht="26.25">
      <c r="B404" s="14"/>
      <c r="C404" s="15"/>
      <c r="D404" s="16"/>
      <c r="E404" s="15"/>
      <c r="F404" s="16"/>
      <c r="G404" s="16"/>
      <c r="H404" s="16"/>
      <c r="I404" s="17"/>
      <c r="J404" s="16"/>
      <c r="K404" s="15"/>
      <c r="L404" s="15"/>
      <c r="M404" s="16"/>
      <c r="N404" s="16"/>
      <c r="O404" s="15"/>
      <c r="P404" s="15"/>
      <c r="Q404" s="18"/>
      <c r="BG404" s="14">
        <v>9617</v>
      </c>
      <c r="BH404" s="15" t="s">
        <v>827</v>
      </c>
      <c r="BI404" s="16">
        <v>3</v>
      </c>
      <c r="BJ404" s="15" t="s">
        <v>558</v>
      </c>
      <c r="BK404" s="16">
        <v>5</v>
      </c>
      <c r="BL404" s="16">
        <v>4.0000000000000002E-9</v>
      </c>
      <c r="BM404" s="16">
        <v>2E-8</v>
      </c>
      <c r="BN404" s="17" t="s">
        <v>98</v>
      </c>
      <c r="BO404" s="16">
        <v>2E-8</v>
      </c>
      <c r="BP404" s="15" t="s">
        <v>558</v>
      </c>
      <c r="BQ404" s="15" t="s">
        <v>761</v>
      </c>
      <c r="BR404" s="16">
        <v>17.5</v>
      </c>
      <c r="BS404" s="16">
        <v>2013</v>
      </c>
      <c r="BT404" s="15" t="s">
        <v>7</v>
      </c>
      <c r="BU404" s="15" t="s">
        <v>758</v>
      </c>
      <c r="BV404" s="18">
        <v>41360</v>
      </c>
    </row>
    <row r="405" spans="2:74" ht="26.25">
      <c r="B405" s="14"/>
      <c r="C405" s="15"/>
      <c r="D405" s="16"/>
      <c r="E405" s="15"/>
      <c r="F405" s="16"/>
      <c r="G405" s="16"/>
      <c r="H405" s="16"/>
      <c r="I405" s="17"/>
      <c r="J405" s="16"/>
      <c r="K405" s="15"/>
      <c r="L405" s="15"/>
      <c r="M405" s="16"/>
      <c r="N405" s="16"/>
      <c r="O405" s="15"/>
      <c r="P405" s="15"/>
      <c r="Q405" s="18"/>
      <c r="BG405" s="14">
        <v>9821</v>
      </c>
      <c r="BH405" s="15" t="s">
        <v>702</v>
      </c>
      <c r="BI405" s="16">
        <v>2</v>
      </c>
      <c r="BJ405" s="15" t="s">
        <v>558</v>
      </c>
      <c r="BK405" s="16">
        <v>2</v>
      </c>
      <c r="BL405" s="16">
        <v>4.0000000000000002E-9</v>
      </c>
      <c r="BM405" s="16">
        <v>8.0000000000000005E-9</v>
      </c>
      <c r="BN405" s="17" t="s">
        <v>98</v>
      </c>
      <c r="BO405" s="16">
        <v>8.0000000000000005E-9</v>
      </c>
      <c r="BP405" s="15" t="s">
        <v>558</v>
      </c>
      <c r="BQ405" s="15" t="s">
        <v>645</v>
      </c>
      <c r="BR405" s="16">
        <v>9</v>
      </c>
      <c r="BS405" s="16">
        <v>2013</v>
      </c>
      <c r="BT405" s="15" t="s">
        <v>31</v>
      </c>
      <c r="BU405" s="15" t="s">
        <v>642</v>
      </c>
      <c r="BV405" s="18">
        <v>41317</v>
      </c>
    </row>
    <row r="406" spans="2:74" ht="26.25">
      <c r="B406" s="14"/>
      <c r="C406" s="15"/>
      <c r="D406" s="16"/>
      <c r="E406" s="15"/>
      <c r="F406" s="16"/>
      <c r="G406" s="16"/>
      <c r="H406" s="16"/>
      <c r="I406" s="17"/>
      <c r="J406" s="16"/>
      <c r="K406" s="15"/>
      <c r="L406" s="15"/>
      <c r="M406" s="16"/>
      <c r="N406" s="16"/>
      <c r="O406" s="15"/>
      <c r="P406" s="15"/>
      <c r="Q406" s="18"/>
      <c r="BG406" s="14">
        <v>9734</v>
      </c>
      <c r="BH406" s="15" t="s">
        <v>733</v>
      </c>
      <c r="BI406" s="16">
        <v>2</v>
      </c>
      <c r="BJ406" s="15" t="s">
        <v>558</v>
      </c>
      <c r="BK406" s="16">
        <v>5</v>
      </c>
      <c r="BL406" s="16">
        <v>4.0000000000000002E-9</v>
      </c>
      <c r="BM406" s="16">
        <v>2E-8</v>
      </c>
      <c r="BN406" s="17" t="s">
        <v>98</v>
      </c>
      <c r="BO406" s="16">
        <v>2E-8</v>
      </c>
      <c r="BP406" s="15" t="s">
        <v>558</v>
      </c>
      <c r="BQ406" s="15" t="s">
        <v>708</v>
      </c>
      <c r="BR406" s="16">
        <v>11.7</v>
      </c>
      <c r="BS406" s="16">
        <v>2013</v>
      </c>
      <c r="BT406" s="15" t="s">
        <v>31</v>
      </c>
      <c r="BU406" s="15" t="s">
        <v>705</v>
      </c>
      <c r="BV406" s="18">
        <v>41331</v>
      </c>
    </row>
    <row r="407" spans="2:74" ht="26.25">
      <c r="B407" s="14"/>
      <c r="C407" s="15"/>
      <c r="D407" s="16"/>
      <c r="E407" s="15"/>
      <c r="F407" s="16"/>
      <c r="G407" s="16"/>
      <c r="H407" s="16"/>
      <c r="I407" s="17"/>
      <c r="J407" s="16"/>
      <c r="K407" s="15"/>
      <c r="L407" s="15"/>
      <c r="M407" s="16"/>
      <c r="N407" s="16"/>
      <c r="O407" s="15"/>
      <c r="P407" s="15"/>
      <c r="Q407" s="18"/>
      <c r="BG407" s="14">
        <v>9631</v>
      </c>
      <c r="BH407" s="15" t="s">
        <v>842</v>
      </c>
      <c r="BI407" s="16">
        <v>3</v>
      </c>
      <c r="BJ407" s="15" t="s">
        <v>558</v>
      </c>
      <c r="BK407" s="16">
        <v>1</v>
      </c>
      <c r="BL407" s="16">
        <v>4.0000000000000002E-9</v>
      </c>
      <c r="BM407" s="16">
        <v>4.0000000000000002E-9</v>
      </c>
      <c r="BN407" s="17" t="s">
        <v>98</v>
      </c>
      <c r="BO407" s="16">
        <v>4.0000000000000002E-9</v>
      </c>
      <c r="BP407" s="15" t="s">
        <v>558</v>
      </c>
      <c r="BQ407" s="15" t="s">
        <v>761</v>
      </c>
      <c r="BR407" s="16">
        <v>16.399999999999999</v>
      </c>
      <c r="BS407" s="16">
        <v>2013</v>
      </c>
      <c r="BT407" s="15" t="s">
        <v>7</v>
      </c>
      <c r="BU407" s="15" t="s">
        <v>758</v>
      </c>
      <c r="BV407" s="18">
        <v>41360</v>
      </c>
    </row>
    <row r="408" spans="2:74" ht="26.25">
      <c r="B408" s="14"/>
      <c r="C408" s="15"/>
      <c r="D408" s="16"/>
      <c r="E408" s="15"/>
      <c r="F408" s="16"/>
      <c r="G408" s="16"/>
      <c r="H408" s="16"/>
      <c r="I408" s="17"/>
      <c r="J408" s="16"/>
      <c r="K408" s="15"/>
      <c r="L408" s="15"/>
      <c r="M408" s="16"/>
      <c r="N408" s="16"/>
      <c r="O408" s="15"/>
      <c r="P408" s="15"/>
      <c r="Q408" s="18"/>
      <c r="BG408" s="14">
        <v>9569</v>
      </c>
      <c r="BH408" s="15" t="s">
        <v>808</v>
      </c>
      <c r="BI408" s="16">
        <v>3</v>
      </c>
      <c r="BJ408" s="15" t="s">
        <v>558</v>
      </c>
      <c r="BK408" s="16">
        <v>1</v>
      </c>
      <c r="BL408" s="16">
        <v>4.0000000000000002E-9</v>
      </c>
      <c r="BM408" s="16">
        <v>4.0000000000000002E-9</v>
      </c>
      <c r="BN408" s="17" t="s">
        <v>98</v>
      </c>
      <c r="BO408" s="16">
        <v>4.0000000000000002E-9</v>
      </c>
      <c r="BP408" s="15" t="s">
        <v>558</v>
      </c>
      <c r="BQ408" s="15" t="s">
        <v>761</v>
      </c>
      <c r="BR408" s="16">
        <v>13.9</v>
      </c>
      <c r="BS408" s="16">
        <v>2013</v>
      </c>
      <c r="BT408" s="15" t="s">
        <v>31</v>
      </c>
      <c r="BU408" s="15" t="s">
        <v>758</v>
      </c>
      <c r="BV408" s="18">
        <v>41346</v>
      </c>
    </row>
    <row r="409" spans="2:74" ht="26.25">
      <c r="B409" s="14"/>
      <c r="C409" s="15"/>
      <c r="D409" s="16"/>
      <c r="E409" s="15"/>
      <c r="F409" s="16"/>
      <c r="G409" s="16"/>
      <c r="H409" s="16"/>
      <c r="I409" s="17"/>
      <c r="J409" s="16"/>
      <c r="K409" s="15"/>
      <c r="L409" s="15"/>
      <c r="M409" s="16"/>
      <c r="N409" s="16"/>
      <c r="O409" s="15"/>
      <c r="P409" s="15"/>
      <c r="Q409" s="18"/>
      <c r="BG409" s="14">
        <v>9920</v>
      </c>
      <c r="BH409" s="15" t="s">
        <v>724</v>
      </c>
      <c r="BI409" s="16">
        <v>2</v>
      </c>
      <c r="BJ409" s="15" t="s">
        <v>558</v>
      </c>
      <c r="BK409" s="16">
        <v>25</v>
      </c>
      <c r="BL409" s="16">
        <v>4.0000000000000002E-9</v>
      </c>
      <c r="BM409" s="16">
        <v>1.0000000000000001E-7</v>
      </c>
      <c r="BN409" s="17" t="s">
        <v>98</v>
      </c>
      <c r="BO409" s="16">
        <v>1.0000000000000001E-7</v>
      </c>
      <c r="BP409" s="15" t="s">
        <v>558</v>
      </c>
      <c r="BQ409" s="15" t="s">
        <v>708</v>
      </c>
      <c r="BR409" s="16">
        <v>9.8000000000000007</v>
      </c>
      <c r="BS409" s="16">
        <v>2013</v>
      </c>
      <c r="BT409" s="15" t="s">
        <v>7</v>
      </c>
      <c r="BU409" s="15" t="s">
        <v>705</v>
      </c>
      <c r="BV409" s="18">
        <v>41331</v>
      </c>
    </row>
    <row r="410" spans="2:74" ht="26.25">
      <c r="B410" s="14"/>
      <c r="C410" s="15"/>
      <c r="D410" s="16"/>
      <c r="E410" s="15"/>
      <c r="F410" s="16"/>
      <c r="G410" s="16"/>
      <c r="H410" s="16"/>
      <c r="I410" s="17"/>
      <c r="J410" s="16"/>
      <c r="K410" s="15"/>
      <c r="L410" s="15"/>
      <c r="M410" s="16"/>
      <c r="N410" s="16"/>
      <c r="O410" s="15"/>
      <c r="P410" s="15"/>
      <c r="Q410" s="18"/>
      <c r="BG410" s="14">
        <v>9628</v>
      </c>
      <c r="BH410" s="15" t="s">
        <v>839</v>
      </c>
      <c r="BI410" s="16">
        <v>3</v>
      </c>
      <c r="BJ410" s="15" t="s">
        <v>558</v>
      </c>
      <c r="BK410" s="16">
        <v>1</v>
      </c>
      <c r="BL410" s="16">
        <v>4.0000000000000002E-9</v>
      </c>
      <c r="BM410" s="16">
        <v>4.0000000000000002E-9</v>
      </c>
      <c r="BN410" s="17" t="s">
        <v>98</v>
      </c>
      <c r="BO410" s="16">
        <v>4.0000000000000002E-9</v>
      </c>
      <c r="BP410" s="15" t="s">
        <v>558</v>
      </c>
      <c r="BQ410" s="15" t="s">
        <v>761</v>
      </c>
      <c r="BR410" s="16">
        <v>19.7</v>
      </c>
      <c r="BS410" s="16">
        <v>2013</v>
      </c>
      <c r="BT410" s="15" t="s">
        <v>7</v>
      </c>
      <c r="BU410" s="15" t="s">
        <v>758</v>
      </c>
      <c r="BV410" s="18">
        <v>41360</v>
      </c>
    </row>
    <row r="411" spans="2:74" ht="26.25">
      <c r="B411" s="14"/>
      <c r="C411" s="15"/>
      <c r="D411" s="16"/>
      <c r="E411" s="15"/>
      <c r="F411" s="16"/>
      <c r="G411" s="16"/>
      <c r="H411" s="16"/>
      <c r="I411" s="17"/>
      <c r="J411" s="16"/>
      <c r="K411" s="15"/>
      <c r="L411" s="15"/>
      <c r="M411" s="16"/>
      <c r="N411" s="16"/>
      <c r="O411" s="15"/>
      <c r="P411" s="15"/>
      <c r="Q411" s="18"/>
      <c r="BG411" s="14">
        <v>9506</v>
      </c>
      <c r="BH411" s="15" t="s">
        <v>869</v>
      </c>
      <c r="BI411" s="16">
        <v>3</v>
      </c>
      <c r="BJ411" s="15" t="s">
        <v>558</v>
      </c>
      <c r="BK411" s="16">
        <v>3</v>
      </c>
      <c r="BL411" s="16">
        <v>4.0000000000000002E-9</v>
      </c>
      <c r="BM411" s="16">
        <v>1.2000000000000002E-8</v>
      </c>
      <c r="BN411" s="17" t="s">
        <v>98</v>
      </c>
      <c r="BO411" s="16">
        <v>1.2000000000000002E-8</v>
      </c>
      <c r="BP411" s="15" t="s">
        <v>558</v>
      </c>
      <c r="BQ411" s="15" t="s">
        <v>761</v>
      </c>
      <c r="BR411" s="16">
        <v>19.600000000000001</v>
      </c>
      <c r="BS411" s="16">
        <v>2013</v>
      </c>
      <c r="BT411" s="15" t="s">
        <v>31</v>
      </c>
      <c r="BU411" s="15" t="s">
        <v>758</v>
      </c>
      <c r="BV411" s="18">
        <v>41360</v>
      </c>
    </row>
    <row r="412" spans="2:74" ht="26.25">
      <c r="B412" s="14"/>
      <c r="C412" s="15"/>
      <c r="D412" s="16"/>
      <c r="E412" s="15"/>
      <c r="F412" s="16"/>
      <c r="G412" s="16"/>
      <c r="H412" s="16"/>
      <c r="I412" s="17"/>
      <c r="J412" s="16"/>
      <c r="K412" s="15"/>
      <c r="L412" s="15"/>
      <c r="M412" s="16"/>
      <c r="N412" s="16"/>
      <c r="O412" s="15"/>
      <c r="P412" s="15"/>
      <c r="Q412" s="18"/>
      <c r="BG412" s="14">
        <v>9627</v>
      </c>
      <c r="BH412" s="15" t="s">
        <v>838</v>
      </c>
      <c r="BI412" s="16">
        <v>3</v>
      </c>
      <c r="BJ412" s="15" t="s">
        <v>558</v>
      </c>
      <c r="BK412" s="16">
        <v>4</v>
      </c>
      <c r="BL412" s="16">
        <v>4.0000000000000002E-9</v>
      </c>
      <c r="BM412" s="16">
        <v>1.6000000000000001E-8</v>
      </c>
      <c r="BN412" s="17" t="s">
        <v>98</v>
      </c>
      <c r="BO412" s="16">
        <v>1.6000000000000001E-8</v>
      </c>
      <c r="BP412" s="15" t="s">
        <v>558</v>
      </c>
      <c r="BQ412" s="15" t="s">
        <v>761</v>
      </c>
      <c r="BR412" s="16">
        <v>18.7</v>
      </c>
      <c r="BS412" s="16">
        <v>2013</v>
      </c>
      <c r="BT412" s="15" t="s">
        <v>7</v>
      </c>
      <c r="BU412" s="15" t="s">
        <v>758</v>
      </c>
      <c r="BV412" s="18">
        <v>41360</v>
      </c>
    </row>
    <row r="413" spans="2:74" ht="26.25">
      <c r="B413" s="14"/>
      <c r="C413" s="15"/>
      <c r="D413" s="16"/>
      <c r="E413" s="15"/>
      <c r="F413" s="16"/>
      <c r="G413" s="16"/>
      <c r="H413" s="16"/>
      <c r="I413" s="17"/>
      <c r="J413" s="16"/>
      <c r="K413" s="15"/>
      <c r="L413" s="15"/>
      <c r="M413" s="16"/>
      <c r="N413" s="16"/>
      <c r="O413" s="15"/>
      <c r="P413" s="15"/>
      <c r="Q413" s="18"/>
      <c r="BG413" s="14">
        <v>9513</v>
      </c>
      <c r="BH413" s="15" t="s">
        <v>876</v>
      </c>
      <c r="BI413" s="16">
        <v>3</v>
      </c>
      <c r="BJ413" s="15" t="s">
        <v>558</v>
      </c>
      <c r="BK413" s="16">
        <v>1</v>
      </c>
      <c r="BL413" s="16">
        <v>4.0000000000000002E-9</v>
      </c>
      <c r="BM413" s="16">
        <v>4.0000000000000002E-9</v>
      </c>
      <c r="BN413" s="17" t="s">
        <v>98</v>
      </c>
      <c r="BO413" s="16">
        <v>4.0000000000000002E-9</v>
      </c>
      <c r="BP413" s="15" t="s">
        <v>558</v>
      </c>
      <c r="BQ413" s="15" t="s">
        <v>761</v>
      </c>
      <c r="BR413" s="16">
        <v>17.3</v>
      </c>
      <c r="BS413" s="16">
        <v>2013</v>
      </c>
      <c r="BT413" s="15" t="s">
        <v>31</v>
      </c>
      <c r="BU413" s="15" t="s">
        <v>758</v>
      </c>
      <c r="BV413" s="18">
        <v>41360</v>
      </c>
    </row>
    <row r="414" spans="2:74" ht="26.25">
      <c r="B414" s="14"/>
      <c r="C414" s="15"/>
      <c r="D414" s="16"/>
      <c r="E414" s="15"/>
      <c r="F414" s="16"/>
      <c r="G414" s="16"/>
      <c r="H414" s="16"/>
      <c r="I414" s="17"/>
      <c r="J414" s="16"/>
      <c r="K414" s="15"/>
      <c r="L414" s="15"/>
      <c r="M414" s="16"/>
      <c r="N414" s="16"/>
      <c r="O414" s="15"/>
      <c r="P414" s="15"/>
      <c r="Q414" s="18"/>
      <c r="BG414" s="14">
        <v>9626</v>
      </c>
      <c r="BH414" s="15" t="s">
        <v>837</v>
      </c>
      <c r="BI414" s="16">
        <v>3</v>
      </c>
      <c r="BJ414" s="15" t="s">
        <v>558</v>
      </c>
      <c r="BK414" s="16">
        <v>1</v>
      </c>
      <c r="BL414" s="16">
        <v>4.0000000000000002E-9</v>
      </c>
      <c r="BM414" s="16">
        <v>4.0000000000000002E-9</v>
      </c>
      <c r="BN414" s="17" t="s">
        <v>98</v>
      </c>
      <c r="BO414" s="16">
        <v>4.0000000000000002E-9</v>
      </c>
      <c r="BP414" s="15" t="s">
        <v>558</v>
      </c>
      <c r="BQ414" s="15" t="s">
        <v>761</v>
      </c>
      <c r="BR414" s="16">
        <v>21.3</v>
      </c>
      <c r="BS414" s="16">
        <v>2013</v>
      </c>
      <c r="BT414" s="15" t="s">
        <v>7</v>
      </c>
      <c r="BU414" s="15" t="s">
        <v>758</v>
      </c>
      <c r="BV414" s="18">
        <v>41360</v>
      </c>
    </row>
    <row r="415" spans="2:74" ht="26.25">
      <c r="B415" s="14"/>
      <c r="C415" s="15"/>
      <c r="D415" s="16"/>
      <c r="E415" s="15"/>
      <c r="F415" s="16"/>
      <c r="G415" s="16"/>
      <c r="H415" s="16"/>
      <c r="I415" s="17"/>
      <c r="J415" s="16"/>
      <c r="K415" s="15"/>
      <c r="L415" s="15"/>
      <c r="M415" s="16"/>
      <c r="N415" s="16"/>
      <c r="O415" s="15"/>
      <c r="P415" s="15"/>
      <c r="Q415" s="18"/>
      <c r="BG415" s="14">
        <v>9622</v>
      </c>
      <c r="BH415" s="15" t="s">
        <v>832</v>
      </c>
      <c r="BI415" s="16">
        <v>3</v>
      </c>
      <c r="BJ415" s="15" t="s">
        <v>558</v>
      </c>
      <c r="BK415" s="16">
        <v>3</v>
      </c>
      <c r="BL415" s="16">
        <v>4.0000000000000002E-9</v>
      </c>
      <c r="BM415" s="16">
        <v>1.2000000000000002E-8</v>
      </c>
      <c r="BN415" s="17" t="s">
        <v>98</v>
      </c>
      <c r="BO415" s="16">
        <v>1.2000000000000002E-8</v>
      </c>
      <c r="BP415" s="15" t="s">
        <v>558</v>
      </c>
      <c r="BQ415" s="15" t="s">
        <v>761</v>
      </c>
      <c r="BR415" s="16">
        <v>21</v>
      </c>
      <c r="BS415" s="16">
        <v>2013</v>
      </c>
      <c r="BT415" s="15" t="s">
        <v>7</v>
      </c>
      <c r="BU415" s="15" t="s">
        <v>758</v>
      </c>
      <c r="BV415" s="18">
        <v>41360</v>
      </c>
    </row>
    <row r="416" spans="2:74" ht="26.25">
      <c r="B416" s="14"/>
      <c r="C416" s="15"/>
      <c r="D416" s="16"/>
      <c r="E416" s="15"/>
      <c r="F416" s="16"/>
      <c r="G416" s="16"/>
      <c r="H416" s="16"/>
      <c r="I416" s="17"/>
      <c r="J416" s="16"/>
      <c r="K416" s="15"/>
      <c r="L416" s="15"/>
      <c r="M416" s="16"/>
      <c r="N416" s="16"/>
      <c r="O416" s="15"/>
      <c r="P416" s="15"/>
      <c r="Q416" s="18"/>
      <c r="BG416" s="14">
        <v>9512</v>
      </c>
      <c r="BH416" s="15" t="s">
        <v>875</v>
      </c>
      <c r="BI416" s="16">
        <v>3</v>
      </c>
      <c r="BJ416" s="15" t="s">
        <v>558</v>
      </c>
      <c r="BK416" s="16">
        <v>1</v>
      </c>
      <c r="BL416" s="16">
        <v>4.0000000000000002E-9</v>
      </c>
      <c r="BM416" s="16">
        <v>4.0000000000000002E-9</v>
      </c>
      <c r="BN416" s="17" t="s">
        <v>98</v>
      </c>
      <c r="BO416" s="16">
        <v>4.0000000000000002E-9</v>
      </c>
      <c r="BP416" s="15" t="s">
        <v>558</v>
      </c>
      <c r="BQ416" s="15" t="s">
        <v>761</v>
      </c>
      <c r="BR416" s="16">
        <v>16.8</v>
      </c>
      <c r="BS416" s="16">
        <v>2013</v>
      </c>
      <c r="BT416" s="15" t="s">
        <v>31</v>
      </c>
      <c r="BU416" s="15" t="s">
        <v>758</v>
      </c>
      <c r="BV416" s="18">
        <v>41360</v>
      </c>
    </row>
    <row r="417" spans="2:74" ht="26.25">
      <c r="B417" s="14"/>
      <c r="C417" s="15"/>
      <c r="D417" s="16"/>
      <c r="E417" s="15"/>
      <c r="F417" s="16"/>
      <c r="G417" s="16"/>
      <c r="H417" s="16"/>
      <c r="I417" s="17"/>
      <c r="J417" s="16"/>
      <c r="K417" s="15"/>
      <c r="L417" s="15"/>
      <c r="M417" s="16"/>
      <c r="N417" s="16"/>
      <c r="O417" s="15"/>
      <c r="P417" s="15"/>
      <c r="Q417" s="18"/>
      <c r="BG417" s="14">
        <v>9693</v>
      </c>
      <c r="BH417" s="15" t="s">
        <v>781</v>
      </c>
      <c r="BI417" s="16">
        <v>3</v>
      </c>
      <c r="BJ417" s="15" t="s">
        <v>558</v>
      </c>
      <c r="BK417" s="16">
        <v>2</v>
      </c>
      <c r="BL417" s="16">
        <v>4.0000000000000002E-9</v>
      </c>
      <c r="BM417" s="16">
        <v>8.0000000000000005E-9</v>
      </c>
      <c r="BN417" s="17" t="s">
        <v>98</v>
      </c>
      <c r="BO417" s="16">
        <v>8.0000000000000005E-9</v>
      </c>
      <c r="BP417" s="15" t="s">
        <v>558</v>
      </c>
      <c r="BQ417" s="15" t="s">
        <v>761</v>
      </c>
      <c r="BR417" s="16">
        <v>25.7</v>
      </c>
      <c r="BS417" s="16">
        <v>2013</v>
      </c>
      <c r="BT417" s="15" t="s">
        <v>7</v>
      </c>
      <c r="BU417" s="15" t="s">
        <v>758</v>
      </c>
      <c r="BV417" s="18">
        <v>41346</v>
      </c>
    </row>
    <row r="418" spans="2:74" ht="26.25">
      <c r="B418" s="14"/>
      <c r="C418" s="15"/>
      <c r="D418" s="16"/>
      <c r="E418" s="15"/>
      <c r="F418" s="16"/>
      <c r="G418" s="16"/>
      <c r="H418" s="16"/>
      <c r="I418" s="17"/>
      <c r="J418" s="16"/>
      <c r="K418" s="15"/>
      <c r="L418" s="15"/>
      <c r="M418" s="16"/>
      <c r="N418" s="16"/>
      <c r="O418" s="15"/>
      <c r="P418" s="15"/>
      <c r="Q418" s="18"/>
      <c r="BG418" s="14">
        <v>9802</v>
      </c>
      <c r="BH418" s="15" t="s">
        <v>683</v>
      </c>
      <c r="BI418" s="16">
        <v>2</v>
      </c>
      <c r="BJ418" s="15" t="s">
        <v>558</v>
      </c>
      <c r="BK418" s="16">
        <v>1</v>
      </c>
      <c r="BL418" s="16">
        <v>4.0000000000000002E-9</v>
      </c>
      <c r="BM418" s="16">
        <v>4.0000000000000002E-9</v>
      </c>
      <c r="BN418" s="17" t="s">
        <v>98</v>
      </c>
      <c r="BO418" s="16">
        <v>4.0000000000000002E-9</v>
      </c>
      <c r="BP418" s="15" t="s">
        <v>558</v>
      </c>
      <c r="BQ418" s="15" t="s">
        <v>622</v>
      </c>
      <c r="BR418" s="16">
        <v>10.1</v>
      </c>
      <c r="BS418" s="16">
        <v>2013</v>
      </c>
      <c r="BT418" s="15" t="s">
        <v>31</v>
      </c>
      <c r="BU418" s="15" t="s">
        <v>619</v>
      </c>
      <c r="BV418" s="18">
        <v>41317</v>
      </c>
    </row>
    <row r="419" spans="2:74" ht="26.25">
      <c r="B419" s="14"/>
      <c r="C419" s="15"/>
      <c r="D419" s="16"/>
      <c r="E419" s="15"/>
      <c r="F419" s="16"/>
      <c r="G419" s="16"/>
      <c r="H419" s="16"/>
      <c r="I419" s="17"/>
      <c r="J419" s="16"/>
      <c r="K419" s="15"/>
      <c r="L419" s="15"/>
      <c r="M419" s="16"/>
      <c r="N419" s="16"/>
      <c r="O419" s="15"/>
      <c r="P419" s="15"/>
      <c r="Q419" s="18"/>
      <c r="BG419" s="14">
        <v>9623</v>
      </c>
      <c r="BH419" s="15" t="s">
        <v>833</v>
      </c>
      <c r="BI419" s="16">
        <v>3</v>
      </c>
      <c r="BJ419" s="15" t="s">
        <v>558</v>
      </c>
      <c r="BK419" s="16">
        <v>3</v>
      </c>
      <c r="BL419" s="16">
        <v>4.0000000000000002E-9</v>
      </c>
      <c r="BM419" s="16">
        <v>1.2000000000000002E-8</v>
      </c>
      <c r="BN419" s="17" t="s">
        <v>98</v>
      </c>
      <c r="BO419" s="16">
        <v>1.2000000000000002E-8</v>
      </c>
      <c r="BP419" s="15" t="s">
        <v>558</v>
      </c>
      <c r="BQ419" s="15" t="s">
        <v>761</v>
      </c>
      <c r="BR419" s="16">
        <v>16.2</v>
      </c>
      <c r="BS419" s="16">
        <v>2013</v>
      </c>
      <c r="BT419" s="15" t="s">
        <v>7</v>
      </c>
      <c r="BU419" s="15" t="s">
        <v>758</v>
      </c>
      <c r="BV419" s="18">
        <v>41360</v>
      </c>
    </row>
    <row r="420" spans="2:74" ht="26.25">
      <c r="B420" s="14"/>
      <c r="C420" s="15"/>
      <c r="D420" s="16"/>
      <c r="E420" s="15"/>
      <c r="F420" s="16"/>
      <c r="G420" s="16"/>
      <c r="H420" s="16"/>
      <c r="I420" s="17"/>
      <c r="J420" s="16"/>
      <c r="K420" s="15"/>
      <c r="L420" s="15"/>
      <c r="M420" s="16"/>
      <c r="N420" s="16"/>
      <c r="O420" s="15"/>
      <c r="P420" s="15"/>
      <c r="Q420" s="18"/>
      <c r="BG420" s="14">
        <v>9619</v>
      </c>
      <c r="BH420" s="15" t="s">
        <v>829</v>
      </c>
      <c r="BI420" s="16">
        <v>3</v>
      </c>
      <c r="BJ420" s="15" t="s">
        <v>558</v>
      </c>
      <c r="BK420" s="16">
        <v>2</v>
      </c>
      <c r="BL420" s="16">
        <v>4.0000000000000002E-9</v>
      </c>
      <c r="BM420" s="16">
        <v>8.0000000000000005E-9</v>
      </c>
      <c r="BN420" s="17" t="s">
        <v>98</v>
      </c>
      <c r="BO420" s="16">
        <v>8.0000000000000005E-9</v>
      </c>
      <c r="BP420" s="15" t="s">
        <v>558</v>
      </c>
      <c r="BQ420" s="15" t="s">
        <v>761</v>
      </c>
      <c r="BR420" s="16">
        <v>16</v>
      </c>
      <c r="BS420" s="16">
        <v>2013</v>
      </c>
      <c r="BT420" s="15" t="s">
        <v>7</v>
      </c>
      <c r="BU420" s="15" t="s">
        <v>758</v>
      </c>
      <c r="BV420" s="18">
        <v>41360</v>
      </c>
    </row>
    <row r="421" spans="2:74" ht="26.25">
      <c r="B421" s="14"/>
      <c r="C421" s="15"/>
      <c r="D421" s="16"/>
      <c r="E421" s="15"/>
      <c r="F421" s="16"/>
      <c r="G421" s="16"/>
      <c r="H421" s="16"/>
      <c r="I421" s="17"/>
      <c r="J421" s="16"/>
      <c r="K421" s="15"/>
      <c r="L421" s="15"/>
      <c r="M421" s="16"/>
      <c r="N421" s="16"/>
      <c r="O421" s="15"/>
      <c r="P421" s="15"/>
      <c r="Q421" s="18"/>
      <c r="BG421" s="14">
        <v>9571</v>
      </c>
      <c r="BH421" s="15" t="s">
        <v>810</v>
      </c>
      <c r="BI421" s="16">
        <v>3</v>
      </c>
      <c r="BJ421" s="15" t="s">
        <v>558</v>
      </c>
      <c r="BK421" s="16">
        <v>2</v>
      </c>
      <c r="BL421" s="16">
        <v>4.0000000000000002E-9</v>
      </c>
      <c r="BM421" s="16">
        <v>8.0000000000000005E-9</v>
      </c>
      <c r="BN421" s="17" t="s">
        <v>98</v>
      </c>
      <c r="BO421" s="16">
        <v>8.0000000000000005E-9</v>
      </c>
      <c r="BP421" s="15" t="s">
        <v>558</v>
      </c>
      <c r="BQ421" s="15" t="s">
        <v>761</v>
      </c>
      <c r="BR421" s="16">
        <v>17.2</v>
      </c>
      <c r="BS421" s="16">
        <v>2013</v>
      </c>
      <c r="BT421" s="15" t="s">
        <v>31</v>
      </c>
      <c r="BU421" s="15" t="s">
        <v>758</v>
      </c>
      <c r="BV421" s="18">
        <v>41346</v>
      </c>
    </row>
    <row r="422" spans="2:74" ht="26.25">
      <c r="B422" s="14"/>
      <c r="C422" s="15"/>
      <c r="D422" s="16"/>
      <c r="E422" s="15"/>
      <c r="F422" s="16"/>
      <c r="G422" s="16"/>
      <c r="H422" s="16"/>
      <c r="I422" s="17"/>
      <c r="J422" s="16"/>
      <c r="K422" s="15"/>
      <c r="L422" s="15"/>
      <c r="M422" s="16"/>
      <c r="N422" s="16"/>
      <c r="O422" s="15"/>
      <c r="P422" s="15"/>
      <c r="Q422" s="18"/>
      <c r="BG422" s="14">
        <v>9493</v>
      </c>
      <c r="BH422" s="15" t="s">
        <v>856</v>
      </c>
      <c r="BI422" s="16">
        <v>3</v>
      </c>
      <c r="BJ422" s="15" t="s">
        <v>558</v>
      </c>
      <c r="BK422" s="16">
        <v>2</v>
      </c>
      <c r="BL422" s="16">
        <v>4.0000000000000002E-9</v>
      </c>
      <c r="BM422" s="16">
        <v>8.0000000000000005E-9</v>
      </c>
      <c r="BN422" s="17" t="s">
        <v>98</v>
      </c>
      <c r="BO422" s="16">
        <v>8.0000000000000005E-9</v>
      </c>
      <c r="BP422" s="15" t="s">
        <v>558</v>
      </c>
      <c r="BQ422" s="15" t="s">
        <v>761</v>
      </c>
      <c r="BR422" s="16">
        <v>18.399999999999999</v>
      </c>
      <c r="BS422" s="16">
        <v>2013</v>
      </c>
      <c r="BT422" s="15" t="s">
        <v>31</v>
      </c>
      <c r="BU422" s="15" t="s">
        <v>758</v>
      </c>
      <c r="BV422" s="18">
        <v>41360</v>
      </c>
    </row>
    <row r="423" spans="2:74" ht="26.25">
      <c r="B423" s="14"/>
      <c r="C423" s="15"/>
      <c r="D423" s="16"/>
      <c r="E423" s="15"/>
      <c r="F423" s="16"/>
      <c r="G423" s="16"/>
      <c r="H423" s="16"/>
      <c r="I423" s="17"/>
      <c r="J423" s="16"/>
      <c r="K423" s="15"/>
      <c r="L423" s="15"/>
      <c r="M423" s="16"/>
      <c r="N423" s="16"/>
      <c r="O423" s="15"/>
      <c r="P423" s="15"/>
      <c r="Q423" s="18"/>
      <c r="BG423" s="14">
        <v>9637</v>
      </c>
      <c r="BH423" s="15" t="s">
        <v>849</v>
      </c>
      <c r="BI423" s="16">
        <v>3</v>
      </c>
      <c r="BJ423" s="15" t="s">
        <v>558</v>
      </c>
      <c r="BK423" s="16">
        <v>4</v>
      </c>
      <c r="BL423" s="16">
        <v>4.0000000000000002E-9</v>
      </c>
      <c r="BM423" s="16">
        <v>1.6000000000000001E-8</v>
      </c>
      <c r="BN423" s="17" t="s">
        <v>98</v>
      </c>
      <c r="BO423" s="16">
        <v>1.6000000000000001E-8</v>
      </c>
      <c r="BP423" s="15" t="s">
        <v>558</v>
      </c>
      <c r="BQ423" s="15" t="s">
        <v>761</v>
      </c>
      <c r="BR423" s="16">
        <v>19.2</v>
      </c>
      <c r="BS423" s="16">
        <v>2013</v>
      </c>
      <c r="BT423" s="15" t="s">
        <v>7</v>
      </c>
      <c r="BU423" s="15" t="s">
        <v>758</v>
      </c>
      <c r="BV423" s="18">
        <v>41360</v>
      </c>
    </row>
    <row r="424" spans="2:74" ht="26.25">
      <c r="B424" s="14"/>
      <c r="C424" s="15"/>
      <c r="D424" s="16"/>
      <c r="E424" s="15"/>
      <c r="F424" s="16"/>
      <c r="G424" s="16"/>
      <c r="H424" s="16"/>
      <c r="I424" s="17"/>
      <c r="J424" s="16"/>
      <c r="K424" s="15"/>
      <c r="L424" s="15"/>
      <c r="M424" s="16"/>
      <c r="N424" s="16"/>
      <c r="O424" s="15"/>
      <c r="P424" s="15"/>
      <c r="Q424" s="18"/>
      <c r="BG424" s="14">
        <v>9562</v>
      </c>
      <c r="BH424" s="15" t="s">
        <v>802</v>
      </c>
      <c r="BI424" s="16">
        <v>3</v>
      </c>
      <c r="BJ424" s="15" t="s">
        <v>558</v>
      </c>
      <c r="BK424" s="16">
        <v>1</v>
      </c>
      <c r="BL424" s="16">
        <v>4.0000000000000002E-9</v>
      </c>
      <c r="BM424" s="16">
        <v>4.0000000000000002E-9</v>
      </c>
      <c r="BN424" s="17" t="s">
        <v>98</v>
      </c>
      <c r="BO424" s="16">
        <v>4.0000000000000002E-9</v>
      </c>
      <c r="BP424" s="15" t="s">
        <v>558</v>
      </c>
      <c r="BQ424" s="15" t="s">
        <v>761</v>
      </c>
      <c r="BR424" s="16">
        <v>19</v>
      </c>
      <c r="BS424" s="16">
        <v>2013</v>
      </c>
      <c r="BT424" s="15" t="s">
        <v>31</v>
      </c>
      <c r="BU424" s="15" t="s">
        <v>758</v>
      </c>
      <c r="BV424" s="18">
        <v>41346</v>
      </c>
    </row>
    <row r="425" spans="2:74" ht="26.25">
      <c r="B425" s="14"/>
      <c r="C425" s="15"/>
      <c r="D425" s="16"/>
      <c r="E425" s="15"/>
      <c r="F425" s="16"/>
      <c r="G425" s="16"/>
      <c r="H425" s="16"/>
      <c r="I425" s="17"/>
      <c r="J425" s="16"/>
      <c r="K425" s="15"/>
      <c r="L425" s="15"/>
      <c r="M425" s="16"/>
      <c r="N425" s="16"/>
      <c r="O425" s="15"/>
      <c r="P425" s="15"/>
      <c r="Q425" s="18"/>
      <c r="BG425" s="14">
        <v>9495</v>
      </c>
      <c r="BH425" s="15" t="s">
        <v>858</v>
      </c>
      <c r="BI425" s="16">
        <v>3</v>
      </c>
      <c r="BJ425" s="15" t="s">
        <v>558</v>
      </c>
      <c r="BK425" s="16">
        <v>1</v>
      </c>
      <c r="BL425" s="16">
        <v>4.0000000000000002E-9</v>
      </c>
      <c r="BM425" s="16">
        <v>4.0000000000000002E-9</v>
      </c>
      <c r="BN425" s="17" t="s">
        <v>98</v>
      </c>
      <c r="BO425" s="16">
        <v>4.0000000000000002E-9</v>
      </c>
      <c r="BP425" s="15" t="s">
        <v>558</v>
      </c>
      <c r="BQ425" s="15" t="s">
        <v>761</v>
      </c>
      <c r="BR425" s="16">
        <v>14.4</v>
      </c>
      <c r="BS425" s="16">
        <v>2013</v>
      </c>
      <c r="BT425" s="15" t="s">
        <v>31</v>
      </c>
      <c r="BU425" s="15" t="s">
        <v>758</v>
      </c>
      <c r="BV425" s="18">
        <v>41360</v>
      </c>
    </row>
    <row r="426" spans="2:74" ht="26.25">
      <c r="B426" s="14"/>
      <c r="C426" s="15"/>
      <c r="D426" s="16"/>
      <c r="E426" s="15"/>
      <c r="F426" s="16"/>
      <c r="G426" s="16"/>
      <c r="H426" s="16"/>
      <c r="I426" s="17"/>
      <c r="J426" s="16"/>
      <c r="K426" s="15"/>
      <c r="L426" s="15"/>
      <c r="M426" s="16"/>
      <c r="N426" s="16"/>
      <c r="O426" s="15"/>
      <c r="P426" s="15"/>
      <c r="Q426" s="18"/>
      <c r="BG426" s="14">
        <v>9638</v>
      </c>
      <c r="BH426" s="15" t="s">
        <v>850</v>
      </c>
      <c r="BI426" s="16">
        <v>3</v>
      </c>
      <c r="BJ426" s="15" t="s">
        <v>558</v>
      </c>
      <c r="BK426" s="16">
        <v>1</v>
      </c>
      <c r="BL426" s="16">
        <v>4.0000000000000002E-9</v>
      </c>
      <c r="BM426" s="16">
        <v>4.0000000000000002E-9</v>
      </c>
      <c r="BN426" s="17" t="s">
        <v>98</v>
      </c>
      <c r="BO426" s="16">
        <v>4.0000000000000002E-9</v>
      </c>
      <c r="BP426" s="15" t="s">
        <v>558</v>
      </c>
      <c r="BQ426" s="15" t="s">
        <v>761</v>
      </c>
      <c r="BR426" s="16">
        <v>19.8</v>
      </c>
      <c r="BS426" s="16">
        <v>2013</v>
      </c>
      <c r="BT426" s="15" t="s">
        <v>7</v>
      </c>
      <c r="BU426" s="15" t="s">
        <v>758</v>
      </c>
      <c r="BV426" s="18">
        <v>41360</v>
      </c>
    </row>
    <row r="427" spans="2:74" ht="26.25">
      <c r="B427" s="14"/>
      <c r="C427" s="15"/>
      <c r="D427" s="16"/>
      <c r="E427" s="15"/>
      <c r="F427" s="16"/>
      <c r="G427" s="16"/>
      <c r="H427" s="16"/>
      <c r="I427" s="17"/>
      <c r="J427" s="16"/>
      <c r="K427" s="15"/>
      <c r="L427" s="15"/>
      <c r="M427" s="16"/>
      <c r="N427" s="16"/>
      <c r="O427" s="15"/>
      <c r="P427" s="15"/>
      <c r="Q427" s="18"/>
      <c r="BG427" s="14">
        <v>9561</v>
      </c>
      <c r="BH427" s="15" t="s">
        <v>801</v>
      </c>
      <c r="BI427" s="16">
        <v>3</v>
      </c>
      <c r="BJ427" s="15" t="s">
        <v>558</v>
      </c>
      <c r="BK427" s="16">
        <v>1</v>
      </c>
      <c r="BL427" s="16">
        <v>4.0000000000000002E-9</v>
      </c>
      <c r="BM427" s="16">
        <v>4.0000000000000002E-9</v>
      </c>
      <c r="BN427" s="17" t="s">
        <v>98</v>
      </c>
      <c r="BO427" s="16">
        <v>4.0000000000000002E-9</v>
      </c>
      <c r="BP427" s="15" t="s">
        <v>558</v>
      </c>
      <c r="BQ427" s="15" t="s">
        <v>761</v>
      </c>
      <c r="BR427" s="16">
        <v>18.600000000000001</v>
      </c>
      <c r="BS427" s="16">
        <v>2013</v>
      </c>
      <c r="BT427" s="15" t="s">
        <v>31</v>
      </c>
      <c r="BU427" s="15" t="s">
        <v>758</v>
      </c>
      <c r="BV427" s="18">
        <v>41346</v>
      </c>
    </row>
    <row r="428" spans="2:74" ht="26.25">
      <c r="B428" s="14"/>
      <c r="C428" s="15"/>
      <c r="D428" s="16"/>
      <c r="E428" s="15"/>
      <c r="F428" s="16"/>
      <c r="G428" s="16"/>
      <c r="H428" s="16"/>
      <c r="I428" s="17"/>
      <c r="J428" s="16"/>
      <c r="K428" s="15"/>
      <c r="L428" s="15"/>
      <c r="M428" s="16"/>
      <c r="N428" s="16"/>
      <c r="O428" s="15"/>
      <c r="P428" s="15"/>
      <c r="Q428" s="18"/>
      <c r="BG428" s="14">
        <v>9566</v>
      </c>
      <c r="BH428" s="15" t="s">
        <v>805</v>
      </c>
      <c r="BI428" s="16">
        <v>3</v>
      </c>
      <c r="BJ428" s="15" t="s">
        <v>558</v>
      </c>
      <c r="BK428" s="16">
        <v>1</v>
      </c>
      <c r="BL428" s="16">
        <v>4.0000000000000002E-9</v>
      </c>
      <c r="BM428" s="16">
        <v>4.0000000000000002E-9</v>
      </c>
      <c r="BN428" s="17" t="s">
        <v>98</v>
      </c>
      <c r="BO428" s="16">
        <v>4.0000000000000002E-9</v>
      </c>
      <c r="BP428" s="15" t="s">
        <v>558</v>
      </c>
      <c r="BQ428" s="15" t="s">
        <v>761</v>
      </c>
      <c r="BR428" s="16">
        <v>16</v>
      </c>
      <c r="BS428" s="16">
        <v>2013</v>
      </c>
      <c r="BT428" s="15" t="s">
        <v>31</v>
      </c>
      <c r="BU428" s="15" t="s">
        <v>758</v>
      </c>
      <c r="BV428" s="18">
        <v>41346</v>
      </c>
    </row>
    <row r="429" spans="2:74" ht="26.25">
      <c r="B429" s="14"/>
      <c r="C429" s="15"/>
      <c r="D429" s="16"/>
      <c r="E429" s="15"/>
      <c r="F429" s="16"/>
      <c r="G429" s="16"/>
      <c r="H429" s="16"/>
      <c r="I429" s="17"/>
      <c r="J429" s="16"/>
      <c r="K429" s="15"/>
      <c r="L429" s="15"/>
      <c r="M429" s="16"/>
      <c r="N429" s="16"/>
      <c r="O429" s="15"/>
      <c r="P429" s="15"/>
      <c r="Q429" s="18"/>
      <c r="BG429" s="14">
        <v>9567</v>
      </c>
      <c r="BH429" s="15" t="s">
        <v>806</v>
      </c>
      <c r="BI429" s="16">
        <v>3</v>
      </c>
      <c r="BJ429" s="15" t="s">
        <v>558</v>
      </c>
      <c r="BK429" s="16">
        <v>1</v>
      </c>
      <c r="BL429" s="16">
        <v>4.0000000000000002E-9</v>
      </c>
      <c r="BM429" s="16">
        <v>4.0000000000000002E-9</v>
      </c>
      <c r="BN429" s="17" t="s">
        <v>98</v>
      </c>
      <c r="BO429" s="16">
        <v>4.0000000000000002E-9</v>
      </c>
      <c r="BP429" s="15" t="s">
        <v>558</v>
      </c>
      <c r="BQ429" s="15" t="s">
        <v>761</v>
      </c>
      <c r="BR429" s="16">
        <v>12.8</v>
      </c>
      <c r="BS429" s="16">
        <v>2013</v>
      </c>
      <c r="BT429" s="15" t="s">
        <v>31</v>
      </c>
      <c r="BU429" s="15" t="s">
        <v>758</v>
      </c>
      <c r="BV429" s="18">
        <v>41346</v>
      </c>
    </row>
    <row r="430" spans="2:74" ht="26.25">
      <c r="B430" s="14"/>
      <c r="C430" s="15"/>
      <c r="D430" s="16"/>
      <c r="E430" s="15"/>
      <c r="F430" s="16"/>
      <c r="G430" s="16"/>
      <c r="H430" s="16"/>
      <c r="I430" s="17"/>
      <c r="J430" s="16"/>
      <c r="K430" s="15"/>
      <c r="L430" s="15"/>
      <c r="M430" s="16"/>
      <c r="N430" s="16"/>
      <c r="O430" s="15"/>
      <c r="P430" s="15"/>
      <c r="Q430" s="18"/>
      <c r="BG430" s="14">
        <v>9687</v>
      </c>
      <c r="BH430" s="15" t="s">
        <v>775</v>
      </c>
      <c r="BI430" s="16">
        <v>3</v>
      </c>
      <c r="BJ430" s="15" t="s">
        <v>558</v>
      </c>
      <c r="BK430" s="16">
        <v>1</v>
      </c>
      <c r="BL430" s="16">
        <v>4.0000000000000002E-9</v>
      </c>
      <c r="BM430" s="16">
        <v>4.0000000000000002E-9</v>
      </c>
      <c r="BN430" s="17" t="s">
        <v>98</v>
      </c>
      <c r="BO430" s="16">
        <v>4.0000000000000002E-9</v>
      </c>
      <c r="BP430" s="15" t="s">
        <v>558</v>
      </c>
      <c r="BQ430" s="15" t="s">
        <v>761</v>
      </c>
      <c r="BR430" s="16">
        <v>17.5</v>
      </c>
      <c r="BS430" s="16">
        <v>2013</v>
      </c>
      <c r="BT430" s="15" t="s">
        <v>7</v>
      </c>
      <c r="BU430" s="15" t="s">
        <v>758</v>
      </c>
      <c r="BV430" s="18">
        <v>41346</v>
      </c>
    </row>
    <row r="431" spans="2:74" ht="26.25">
      <c r="B431" s="14"/>
      <c r="C431" s="15"/>
      <c r="D431" s="16"/>
      <c r="E431" s="15"/>
      <c r="F431" s="16"/>
      <c r="G431" s="16"/>
      <c r="H431" s="16"/>
      <c r="I431" s="17"/>
      <c r="J431" s="16"/>
      <c r="K431" s="15"/>
      <c r="L431" s="15"/>
      <c r="M431" s="16"/>
      <c r="N431" s="16"/>
      <c r="O431" s="15"/>
      <c r="P431" s="15"/>
      <c r="Q431" s="18"/>
      <c r="BG431" s="14">
        <v>9908</v>
      </c>
      <c r="BH431" s="15" t="s">
        <v>712</v>
      </c>
      <c r="BI431" s="16">
        <v>2</v>
      </c>
      <c r="BJ431" s="15" t="s">
        <v>558</v>
      </c>
      <c r="BK431" s="16">
        <v>2</v>
      </c>
      <c r="BL431" s="16">
        <v>4.0000000000000002E-9</v>
      </c>
      <c r="BM431" s="16">
        <v>8.0000000000000005E-9</v>
      </c>
      <c r="BN431" s="17" t="s">
        <v>98</v>
      </c>
      <c r="BO431" s="16">
        <v>8.0000000000000005E-9</v>
      </c>
      <c r="BP431" s="15" t="s">
        <v>558</v>
      </c>
      <c r="BQ431" s="15" t="s">
        <v>708</v>
      </c>
      <c r="BR431" s="16">
        <v>8.9</v>
      </c>
      <c r="BS431" s="16">
        <v>2013</v>
      </c>
      <c r="BT431" s="15" t="s">
        <v>7</v>
      </c>
      <c r="BU431" s="15" t="s">
        <v>705</v>
      </c>
      <c r="BV431" s="18">
        <v>41331</v>
      </c>
    </row>
    <row r="432" spans="2:74" ht="26.25">
      <c r="B432" s="14"/>
      <c r="C432" s="15"/>
      <c r="D432" s="16"/>
      <c r="E432" s="15"/>
      <c r="F432" s="16"/>
      <c r="G432" s="16"/>
      <c r="H432" s="16"/>
      <c r="I432" s="17"/>
      <c r="J432" s="16"/>
      <c r="K432" s="15"/>
      <c r="L432" s="15"/>
      <c r="M432" s="16"/>
      <c r="N432" s="16"/>
      <c r="O432" s="15"/>
      <c r="P432" s="15"/>
      <c r="Q432" s="18"/>
      <c r="BG432" s="14">
        <v>9909</v>
      </c>
      <c r="BH432" s="15" t="s">
        <v>713</v>
      </c>
      <c r="BI432" s="16">
        <v>2</v>
      </c>
      <c r="BJ432" s="15" t="s">
        <v>558</v>
      </c>
      <c r="BK432" s="16">
        <v>2</v>
      </c>
      <c r="BL432" s="16">
        <v>4.0000000000000002E-9</v>
      </c>
      <c r="BM432" s="16">
        <v>8.0000000000000005E-9</v>
      </c>
      <c r="BN432" s="17" t="s">
        <v>98</v>
      </c>
      <c r="BO432" s="16">
        <v>8.0000000000000005E-9</v>
      </c>
      <c r="BP432" s="15" t="s">
        <v>558</v>
      </c>
      <c r="BQ432" s="15" t="s">
        <v>708</v>
      </c>
      <c r="BR432" s="16">
        <v>9.6999999999999993</v>
      </c>
      <c r="BS432" s="16">
        <v>2013</v>
      </c>
      <c r="BT432" s="15" t="s">
        <v>7</v>
      </c>
      <c r="BU432" s="15" t="s">
        <v>705</v>
      </c>
      <c r="BV432" s="18">
        <v>41331</v>
      </c>
    </row>
    <row r="433" spans="2:74" ht="26.25">
      <c r="B433" s="14"/>
      <c r="C433" s="15"/>
      <c r="D433" s="16"/>
      <c r="E433" s="15"/>
      <c r="F433" s="16"/>
      <c r="G433" s="16"/>
      <c r="H433" s="16"/>
      <c r="I433" s="17"/>
      <c r="J433" s="16"/>
      <c r="K433" s="15"/>
      <c r="L433" s="15"/>
      <c r="M433" s="16"/>
      <c r="N433" s="16"/>
      <c r="O433" s="15"/>
      <c r="P433" s="15"/>
      <c r="Q433" s="18"/>
      <c r="BG433" s="14">
        <v>9559</v>
      </c>
      <c r="BH433" s="15" t="s">
        <v>799</v>
      </c>
      <c r="BI433" s="16">
        <v>3</v>
      </c>
      <c r="BJ433" s="15" t="s">
        <v>558</v>
      </c>
      <c r="BK433" s="16">
        <v>2</v>
      </c>
      <c r="BL433" s="16">
        <v>4.0000000000000002E-9</v>
      </c>
      <c r="BM433" s="16">
        <v>8.0000000000000005E-9</v>
      </c>
      <c r="BN433" s="17" t="s">
        <v>98</v>
      </c>
      <c r="BO433" s="16">
        <v>8.0000000000000005E-9</v>
      </c>
      <c r="BP433" s="15" t="s">
        <v>558</v>
      </c>
      <c r="BQ433" s="15" t="s">
        <v>761</v>
      </c>
      <c r="BR433" s="16">
        <v>14.1</v>
      </c>
      <c r="BS433" s="16">
        <v>2013</v>
      </c>
      <c r="BT433" s="15" t="s">
        <v>31</v>
      </c>
      <c r="BU433" s="15" t="s">
        <v>758</v>
      </c>
      <c r="BV433" s="18">
        <v>41346</v>
      </c>
    </row>
    <row r="434" spans="2:74" ht="26.25">
      <c r="B434" s="14"/>
      <c r="C434" s="15"/>
      <c r="D434" s="16"/>
      <c r="E434" s="15"/>
      <c r="F434" s="16"/>
      <c r="G434" s="16"/>
      <c r="H434" s="16"/>
      <c r="I434" s="17"/>
      <c r="J434" s="16"/>
      <c r="K434" s="15"/>
      <c r="L434" s="15"/>
      <c r="M434" s="16"/>
      <c r="N434" s="16"/>
      <c r="O434" s="15"/>
      <c r="P434" s="15"/>
      <c r="Q434" s="18"/>
      <c r="BG434" s="14">
        <v>9685</v>
      </c>
      <c r="BH434" s="15" t="s">
        <v>773</v>
      </c>
      <c r="BI434" s="16">
        <v>3</v>
      </c>
      <c r="BJ434" s="15" t="s">
        <v>558</v>
      </c>
      <c r="BK434" s="16">
        <v>1</v>
      </c>
      <c r="BL434" s="16">
        <v>4.0000000000000002E-9</v>
      </c>
      <c r="BM434" s="16">
        <v>4.0000000000000002E-9</v>
      </c>
      <c r="BN434" s="17" t="s">
        <v>98</v>
      </c>
      <c r="BO434" s="16">
        <v>4.0000000000000002E-9</v>
      </c>
      <c r="BP434" s="15" t="s">
        <v>558</v>
      </c>
      <c r="BQ434" s="15" t="s">
        <v>761</v>
      </c>
      <c r="BR434" s="16">
        <v>20.3</v>
      </c>
      <c r="BS434" s="16">
        <v>2013</v>
      </c>
      <c r="BT434" s="15" t="s">
        <v>7</v>
      </c>
      <c r="BU434" s="15" t="s">
        <v>758</v>
      </c>
      <c r="BV434" s="18">
        <v>41346</v>
      </c>
    </row>
    <row r="435" spans="2:74" ht="26.25">
      <c r="B435" s="14"/>
      <c r="C435" s="15"/>
      <c r="D435" s="16"/>
      <c r="E435" s="15"/>
      <c r="F435" s="16"/>
      <c r="G435" s="16"/>
      <c r="H435" s="16"/>
      <c r="I435" s="17"/>
      <c r="J435" s="16"/>
      <c r="K435" s="15"/>
      <c r="L435" s="15"/>
      <c r="M435" s="16"/>
      <c r="N435" s="16"/>
      <c r="O435" s="15"/>
      <c r="P435" s="15"/>
      <c r="Q435" s="18"/>
      <c r="BG435" s="14">
        <v>9583</v>
      </c>
      <c r="BH435" s="15" t="s">
        <v>822</v>
      </c>
      <c r="BI435" s="16">
        <v>3</v>
      </c>
      <c r="BJ435" s="15" t="s">
        <v>558</v>
      </c>
      <c r="BK435" s="16">
        <v>4</v>
      </c>
      <c r="BL435" s="16">
        <v>4.0000000000000002E-9</v>
      </c>
      <c r="BM435" s="16">
        <v>1.6000000000000001E-8</v>
      </c>
      <c r="BN435" s="17" t="s">
        <v>98</v>
      </c>
      <c r="BO435" s="16">
        <v>1.6000000000000001E-8</v>
      </c>
      <c r="BP435" s="15" t="s">
        <v>558</v>
      </c>
      <c r="BQ435" s="15" t="s">
        <v>761</v>
      </c>
      <c r="BR435" s="16">
        <v>17.3</v>
      </c>
      <c r="BS435" s="16">
        <v>2013</v>
      </c>
      <c r="BT435" s="15" t="s">
        <v>31</v>
      </c>
      <c r="BU435" s="15" t="s">
        <v>758</v>
      </c>
      <c r="BV435" s="18">
        <v>41346</v>
      </c>
    </row>
    <row r="436" spans="2:74" ht="26.25">
      <c r="B436" s="14"/>
      <c r="C436" s="15"/>
      <c r="D436" s="16"/>
      <c r="E436" s="15"/>
      <c r="F436" s="16"/>
      <c r="G436" s="16"/>
      <c r="H436" s="16"/>
      <c r="I436" s="17"/>
      <c r="J436" s="16"/>
      <c r="K436" s="15"/>
      <c r="L436" s="15"/>
      <c r="M436" s="16"/>
      <c r="N436" s="16"/>
      <c r="O436" s="15"/>
      <c r="P436" s="15"/>
      <c r="Q436" s="18"/>
      <c r="BG436" s="14">
        <v>9576</v>
      </c>
      <c r="BH436" s="15" t="s">
        <v>815</v>
      </c>
      <c r="BI436" s="16">
        <v>3</v>
      </c>
      <c r="BJ436" s="15" t="s">
        <v>558</v>
      </c>
      <c r="BK436" s="16">
        <v>6</v>
      </c>
      <c r="BL436" s="16">
        <v>4.0000000000000002E-9</v>
      </c>
      <c r="BM436" s="16">
        <v>2.4000000000000003E-8</v>
      </c>
      <c r="BN436" s="17" t="s">
        <v>98</v>
      </c>
      <c r="BO436" s="16">
        <v>2.4000000000000003E-8</v>
      </c>
      <c r="BP436" s="15" t="s">
        <v>558</v>
      </c>
      <c r="BQ436" s="15" t="s">
        <v>761</v>
      </c>
      <c r="BR436" s="16">
        <v>13</v>
      </c>
      <c r="BS436" s="16">
        <v>2013</v>
      </c>
      <c r="BT436" s="15" t="s">
        <v>31</v>
      </c>
      <c r="BU436" s="15" t="s">
        <v>758</v>
      </c>
      <c r="BV436" s="18">
        <v>41346</v>
      </c>
    </row>
    <row r="437" spans="2:74" ht="26.25">
      <c r="B437" s="14"/>
      <c r="C437" s="15"/>
      <c r="D437" s="16"/>
      <c r="E437" s="15"/>
      <c r="F437" s="16"/>
      <c r="G437" s="16"/>
      <c r="H437" s="16"/>
      <c r="I437" s="17"/>
      <c r="J437" s="16"/>
      <c r="K437" s="15"/>
      <c r="L437" s="15"/>
      <c r="M437" s="16"/>
      <c r="N437" s="16"/>
      <c r="O437" s="15"/>
      <c r="P437" s="15"/>
      <c r="Q437" s="18"/>
      <c r="BG437" s="14">
        <v>9509</v>
      </c>
      <c r="BH437" s="15" t="s">
        <v>872</v>
      </c>
      <c r="BI437" s="16">
        <v>3</v>
      </c>
      <c r="BJ437" s="15" t="s">
        <v>558</v>
      </c>
      <c r="BK437" s="16">
        <v>8</v>
      </c>
      <c r="BL437" s="16">
        <v>4.0000000000000002E-9</v>
      </c>
      <c r="BM437" s="16">
        <v>3.2000000000000002E-8</v>
      </c>
      <c r="BN437" s="17" t="s">
        <v>98</v>
      </c>
      <c r="BO437" s="16">
        <v>3.2000000000000002E-8</v>
      </c>
      <c r="BP437" s="15" t="s">
        <v>558</v>
      </c>
      <c r="BQ437" s="15" t="s">
        <v>761</v>
      </c>
      <c r="BR437" s="16">
        <v>20.8</v>
      </c>
      <c r="BS437" s="16">
        <v>2013</v>
      </c>
      <c r="BT437" s="15" t="s">
        <v>31</v>
      </c>
      <c r="BU437" s="15" t="s">
        <v>758</v>
      </c>
      <c r="BV437" s="18">
        <v>41360</v>
      </c>
    </row>
    <row r="438" spans="2:74" ht="26.25">
      <c r="B438" s="14"/>
      <c r="C438" s="15"/>
      <c r="D438" s="16"/>
      <c r="E438" s="15"/>
      <c r="F438" s="16"/>
      <c r="G438" s="16"/>
      <c r="H438" s="16"/>
      <c r="I438" s="17"/>
      <c r="J438" s="16"/>
      <c r="K438" s="15"/>
      <c r="L438" s="15"/>
      <c r="M438" s="16"/>
      <c r="N438" s="16"/>
      <c r="O438" s="15"/>
      <c r="P438" s="15"/>
      <c r="Q438" s="18"/>
      <c r="BG438" s="14">
        <v>9553</v>
      </c>
      <c r="BH438" s="15" t="s">
        <v>793</v>
      </c>
      <c r="BI438" s="16">
        <v>3</v>
      </c>
      <c r="BJ438" s="15" t="s">
        <v>558</v>
      </c>
      <c r="BK438" s="16">
        <v>1</v>
      </c>
      <c r="BL438" s="16">
        <v>4.0000000000000002E-9</v>
      </c>
      <c r="BM438" s="16">
        <v>4.0000000000000002E-9</v>
      </c>
      <c r="BN438" s="17" t="s">
        <v>98</v>
      </c>
      <c r="BO438" s="16">
        <v>4.0000000000000002E-9</v>
      </c>
      <c r="BP438" s="15" t="s">
        <v>558</v>
      </c>
      <c r="BQ438" s="15" t="s">
        <v>761</v>
      </c>
      <c r="BR438" s="16">
        <v>21.2</v>
      </c>
      <c r="BS438" s="16">
        <v>2013</v>
      </c>
      <c r="BT438" s="15" t="s">
        <v>31</v>
      </c>
      <c r="BU438" s="15" t="s">
        <v>758</v>
      </c>
      <c r="BV438" s="18">
        <v>41346</v>
      </c>
    </row>
    <row r="439" spans="2:74" ht="26.25">
      <c r="B439" s="14"/>
      <c r="C439" s="15"/>
      <c r="D439" s="16"/>
      <c r="E439" s="15"/>
      <c r="F439" s="16"/>
      <c r="G439" s="16"/>
      <c r="H439" s="16"/>
      <c r="I439" s="17"/>
      <c r="J439" s="16"/>
      <c r="K439" s="15"/>
      <c r="L439" s="15"/>
      <c r="M439" s="16"/>
      <c r="N439" s="16"/>
      <c r="O439" s="15"/>
      <c r="P439" s="15"/>
      <c r="Q439" s="18"/>
      <c r="BG439" s="14">
        <v>9618</v>
      </c>
      <c r="BH439" s="15" t="s">
        <v>828</v>
      </c>
      <c r="BI439" s="16">
        <v>3</v>
      </c>
      <c r="BJ439" s="15" t="s">
        <v>558</v>
      </c>
      <c r="BK439" s="16">
        <v>1</v>
      </c>
      <c r="BL439" s="16">
        <v>4.0000000000000002E-9</v>
      </c>
      <c r="BM439" s="16">
        <v>4.0000000000000002E-9</v>
      </c>
      <c r="BN439" s="17" t="s">
        <v>98</v>
      </c>
      <c r="BO439" s="16">
        <v>4.0000000000000002E-9</v>
      </c>
      <c r="BP439" s="15" t="s">
        <v>558</v>
      </c>
      <c r="BQ439" s="15" t="s">
        <v>761</v>
      </c>
      <c r="BR439" s="16">
        <v>30.6</v>
      </c>
      <c r="BS439" s="16">
        <v>2013</v>
      </c>
      <c r="BT439" s="15" t="s">
        <v>7</v>
      </c>
      <c r="BU439" s="15" t="s">
        <v>758</v>
      </c>
      <c r="BV439" s="18">
        <v>41360</v>
      </c>
    </row>
    <row r="440" spans="2:74" ht="26.25">
      <c r="B440" s="14"/>
      <c r="C440" s="15"/>
      <c r="D440" s="16"/>
      <c r="E440" s="15"/>
      <c r="F440" s="16"/>
      <c r="G440" s="16"/>
      <c r="H440" s="16"/>
      <c r="I440" s="17"/>
      <c r="J440" s="16"/>
      <c r="K440" s="15"/>
      <c r="L440" s="15"/>
      <c r="M440" s="16"/>
      <c r="N440" s="16"/>
      <c r="O440" s="15"/>
      <c r="P440" s="15"/>
      <c r="Q440" s="18"/>
      <c r="BG440" s="14">
        <v>9985</v>
      </c>
      <c r="BH440" s="15" t="s">
        <v>656</v>
      </c>
      <c r="BI440" s="16">
        <v>2</v>
      </c>
      <c r="BJ440" s="15" t="s">
        <v>558</v>
      </c>
      <c r="BK440" s="16">
        <v>2</v>
      </c>
      <c r="BL440" s="16">
        <v>4.0000000000000002E-9</v>
      </c>
      <c r="BM440" s="16">
        <v>8.0000000000000005E-9</v>
      </c>
      <c r="BN440" s="17" t="s">
        <v>98</v>
      </c>
      <c r="BO440" s="16">
        <v>8.0000000000000005E-9</v>
      </c>
      <c r="BP440" s="15" t="s">
        <v>558</v>
      </c>
      <c r="BQ440" s="15" t="s">
        <v>645</v>
      </c>
      <c r="BR440" s="16">
        <v>7.4</v>
      </c>
      <c r="BS440" s="16">
        <v>2013</v>
      </c>
      <c r="BT440" s="15" t="s">
        <v>7</v>
      </c>
      <c r="BU440" s="15" t="s">
        <v>642</v>
      </c>
      <c r="BV440" s="18">
        <v>41317</v>
      </c>
    </row>
    <row r="441" spans="2:74" ht="26.25">
      <c r="B441" s="14"/>
      <c r="C441" s="15"/>
      <c r="D441" s="16"/>
      <c r="E441" s="15"/>
      <c r="F441" s="16"/>
      <c r="G441" s="16"/>
      <c r="H441" s="16"/>
      <c r="I441" s="17"/>
      <c r="J441" s="16"/>
      <c r="K441" s="15"/>
      <c r="L441" s="15"/>
      <c r="M441" s="16"/>
      <c r="N441" s="16"/>
      <c r="O441" s="15"/>
      <c r="P441" s="15"/>
      <c r="Q441" s="18"/>
      <c r="BG441" s="14">
        <v>9912</v>
      </c>
      <c r="BH441" s="15" t="s">
        <v>716</v>
      </c>
      <c r="BI441" s="16">
        <v>2</v>
      </c>
      <c r="BJ441" s="15" t="s">
        <v>558</v>
      </c>
      <c r="BK441" s="16">
        <v>10</v>
      </c>
      <c r="BL441" s="16">
        <v>4.0000000000000002E-9</v>
      </c>
      <c r="BM441" s="16">
        <v>4.0000000000000001E-8</v>
      </c>
      <c r="BN441" s="17" t="s">
        <v>98</v>
      </c>
      <c r="BO441" s="16">
        <v>4.0000000000000001E-8</v>
      </c>
      <c r="BP441" s="15" t="s">
        <v>558</v>
      </c>
      <c r="BQ441" s="15" t="s">
        <v>708</v>
      </c>
      <c r="BR441" s="16">
        <v>9.9</v>
      </c>
      <c r="BS441" s="16">
        <v>2013</v>
      </c>
      <c r="BT441" s="15" t="s">
        <v>7</v>
      </c>
      <c r="BU441" s="15" t="s">
        <v>705</v>
      </c>
      <c r="BV441" s="18">
        <v>41331</v>
      </c>
    </row>
    <row r="442" spans="2:74" ht="26.25">
      <c r="B442" s="14"/>
      <c r="C442" s="15"/>
      <c r="D442" s="16"/>
      <c r="E442" s="15"/>
      <c r="F442" s="16"/>
      <c r="G442" s="16"/>
      <c r="H442" s="16"/>
      <c r="I442" s="17"/>
      <c r="J442" s="16"/>
      <c r="K442" s="15"/>
      <c r="L442" s="15"/>
      <c r="M442" s="16"/>
      <c r="N442" s="16"/>
      <c r="O442" s="15"/>
      <c r="P442" s="15"/>
      <c r="Q442" s="18"/>
      <c r="BG442" s="14">
        <v>9913</v>
      </c>
      <c r="BH442" s="15" t="s">
        <v>717</v>
      </c>
      <c r="BI442" s="16">
        <v>2</v>
      </c>
      <c r="BJ442" s="15" t="s">
        <v>558</v>
      </c>
      <c r="BK442" s="16">
        <v>3</v>
      </c>
      <c r="BL442" s="16">
        <v>4.0000000000000002E-9</v>
      </c>
      <c r="BM442" s="16">
        <v>1.2000000000000002E-8</v>
      </c>
      <c r="BN442" s="17" t="s">
        <v>98</v>
      </c>
      <c r="BO442" s="16">
        <v>1.2000000000000002E-8</v>
      </c>
      <c r="BP442" s="15" t="s">
        <v>558</v>
      </c>
      <c r="BQ442" s="15" t="s">
        <v>708</v>
      </c>
      <c r="BR442" s="16">
        <v>8.3000000000000007</v>
      </c>
      <c r="BS442" s="16">
        <v>2013</v>
      </c>
      <c r="BT442" s="15" t="s">
        <v>7</v>
      </c>
      <c r="BU442" s="15" t="s">
        <v>705</v>
      </c>
      <c r="BV442" s="18">
        <v>41331</v>
      </c>
    </row>
    <row r="443" spans="2:74" ht="26.25">
      <c r="B443" s="14"/>
      <c r="C443" s="15"/>
      <c r="D443" s="16"/>
      <c r="E443" s="15"/>
      <c r="F443" s="16"/>
      <c r="G443" s="16"/>
      <c r="H443" s="16"/>
      <c r="I443" s="17"/>
      <c r="J443" s="16"/>
      <c r="K443" s="15"/>
      <c r="L443" s="15"/>
      <c r="M443" s="16"/>
      <c r="N443" s="16"/>
      <c r="O443" s="15"/>
      <c r="P443" s="15"/>
      <c r="Q443" s="18"/>
      <c r="BG443" s="14">
        <v>9558</v>
      </c>
      <c r="BH443" s="15" t="s">
        <v>798</v>
      </c>
      <c r="BI443" s="16">
        <v>3</v>
      </c>
      <c r="BJ443" s="15" t="s">
        <v>558</v>
      </c>
      <c r="BK443" s="16">
        <v>1</v>
      </c>
      <c r="BL443" s="16">
        <v>4.0000000000000002E-9</v>
      </c>
      <c r="BM443" s="16">
        <v>4.0000000000000002E-9</v>
      </c>
      <c r="BN443" s="17" t="s">
        <v>98</v>
      </c>
      <c r="BO443" s="16">
        <v>4.0000000000000002E-9</v>
      </c>
      <c r="BP443" s="15" t="s">
        <v>558</v>
      </c>
      <c r="BQ443" s="15" t="s">
        <v>761</v>
      </c>
      <c r="BR443" s="16">
        <v>14.4</v>
      </c>
      <c r="BS443" s="16">
        <v>2013</v>
      </c>
      <c r="BT443" s="15" t="s">
        <v>31</v>
      </c>
      <c r="BU443" s="15" t="s">
        <v>758</v>
      </c>
      <c r="BV443" s="18">
        <v>41346</v>
      </c>
    </row>
    <row r="444" spans="2:74" ht="26.25">
      <c r="B444" s="14"/>
      <c r="C444" s="15"/>
      <c r="D444" s="16"/>
      <c r="E444" s="15"/>
      <c r="F444" s="16"/>
      <c r="G444" s="16"/>
      <c r="H444" s="16"/>
      <c r="I444" s="17"/>
      <c r="J444" s="16"/>
      <c r="K444" s="15"/>
      <c r="L444" s="15"/>
      <c r="M444" s="16"/>
      <c r="N444" s="16"/>
      <c r="O444" s="15"/>
      <c r="P444" s="15"/>
      <c r="Q444" s="18"/>
      <c r="BG444" s="14">
        <v>9689</v>
      </c>
      <c r="BH444" s="15" t="s">
        <v>777</v>
      </c>
      <c r="BI444" s="16">
        <v>3</v>
      </c>
      <c r="BJ444" s="15" t="s">
        <v>558</v>
      </c>
      <c r="BK444" s="16">
        <v>1</v>
      </c>
      <c r="BL444" s="16">
        <v>4.0000000000000002E-9</v>
      </c>
      <c r="BM444" s="16">
        <v>4.0000000000000002E-9</v>
      </c>
      <c r="BN444" s="17" t="s">
        <v>98</v>
      </c>
      <c r="BO444" s="16">
        <v>4.0000000000000002E-9</v>
      </c>
      <c r="BP444" s="15" t="s">
        <v>558</v>
      </c>
      <c r="BQ444" s="15" t="s">
        <v>761</v>
      </c>
      <c r="BR444" s="16">
        <v>17.3</v>
      </c>
      <c r="BS444" s="16">
        <v>2013</v>
      </c>
      <c r="BT444" s="15" t="s">
        <v>7</v>
      </c>
      <c r="BU444" s="15" t="s">
        <v>758</v>
      </c>
      <c r="BV444" s="18">
        <v>41346</v>
      </c>
    </row>
    <row r="445" spans="2:74" ht="26.25">
      <c r="B445" s="14"/>
      <c r="C445" s="15"/>
      <c r="D445" s="16"/>
      <c r="E445" s="15"/>
      <c r="F445" s="16"/>
      <c r="G445" s="16"/>
      <c r="H445" s="16"/>
      <c r="I445" s="17"/>
      <c r="J445" s="16"/>
      <c r="K445" s="15"/>
      <c r="L445" s="15"/>
      <c r="M445" s="16"/>
      <c r="N445" s="16"/>
      <c r="O445" s="15"/>
      <c r="P445" s="15"/>
      <c r="Q445" s="18"/>
      <c r="BG445" s="14">
        <v>9575</v>
      </c>
      <c r="BH445" s="15" t="s">
        <v>814</v>
      </c>
      <c r="BI445" s="16">
        <v>3</v>
      </c>
      <c r="BJ445" s="15" t="s">
        <v>558</v>
      </c>
      <c r="BK445" s="16">
        <v>1</v>
      </c>
      <c r="BL445" s="16">
        <v>4.0000000000000002E-9</v>
      </c>
      <c r="BM445" s="16">
        <v>4.0000000000000002E-9</v>
      </c>
      <c r="BN445" s="17" t="s">
        <v>98</v>
      </c>
      <c r="BO445" s="16">
        <v>4.0000000000000002E-9</v>
      </c>
      <c r="BP445" s="15" t="s">
        <v>558</v>
      </c>
      <c r="BQ445" s="15" t="s">
        <v>761</v>
      </c>
      <c r="BR445" s="16">
        <v>12.9</v>
      </c>
      <c r="BS445" s="16">
        <v>2013</v>
      </c>
      <c r="BT445" s="15" t="s">
        <v>31</v>
      </c>
      <c r="BU445" s="15" t="s">
        <v>758</v>
      </c>
      <c r="BV445" s="18">
        <v>41346</v>
      </c>
    </row>
    <row r="446" spans="2:74" ht="26.25">
      <c r="B446" s="14"/>
      <c r="C446" s="15"/>
      <c r="D446" s="16"/>
      <c r="E446" s="15"/>
      <c r="F446" s="16"/>
      <c r="G446" s="16"/>
      <c r="H446" s="16"/>
      <c r="I446" s="17"/>
      <c r="J446" s="16"/>
      <c r="K446" s="15"/>
      <c r="L446" s="15"/>
      <c r="M446" s="16"/>
      <c r="N446" s="16"/>
      <c r="O446" s="15"/>
      <c r="P446" s="15"/>
      <c r="Q446" s="18"/>
      <c r="BG446" s="14">
        <v>9555</v>
      </c>
      <c r="BH446" s="15" t="s">
        <v>795</v>
      </c>
      <c r="BI446" s="16">
        <v>3</v>
      </c>
      <c r="BJ446" s="15" t="s">
        <v>558</v>
      </c>
      <c r="BK446" s="16">
        <v>1</v>
      </c>
      <c r="BL446" s="16">
        <v>4.0000000000000002E-9</v>
      </c>
      <c r="BM446" s="16">
        <v>4.0000000000000002E-9</v>
      </c>
      <c r="BN446" s="17" t="s">
        <v>98</v>
      </c>
      <c r="BO446" s="16">
        <v>4.0000000000000002E-9</v>
      </c>
      <c r="BP446" s="15" t="s">
        <v>558</v>
      </c>
      <c r="BQ446" s="15" t="s">
        <v>761</v>
      </c>
      <c r="BR446" s="16">
        <v>17.3</v>
      </c>
      <c r="BS446" s="16">
        <v>2013</v>
      </c>
      <c r="BT446" s="15" t="s">
        <v>31</v>
      </c>
      <c r="BU446" s="15" t="s">
        <v>758</v>
      </c>
      <c r="BV446" s="18">
        <v>41346</v>
      </c>
    </row>
    <row r="447" spans="2:74" ht="26.25">
      <c r="B447" s="14"/>
      <c r="C447" s="15"/>
      <c r="D447" s="16"/>
      <c r="E447" s="15"/>
      <c r="F447" s="16"/>
      <c r="G447" s="16"/>
      <c r="H447" s="16"/>
      <c r="I447" s="17"/>
      <c r="J447" s="16"/>
      <c r="K447" s="15"/>
      <c r="L447" s="15"/>
      <c r="M447" s="16"/>
      <c r="N447" s="16"/>
      <c r="O447" s="15"/>
      <c r="P447" s="15"/>
      <c r="Q447" s="18"/>
      <c r="BG447" s="14">
        <v>9574</v>
      </c>
      <c r="BH447" s="15" t="s">
        <v>813</v>
      </c>
      <c r="BI447" s="16">
        <v>3</v>
      </c>
      <c r="BJ447" s="15" t="s">
        <v>558</v>
      </c>
      <c r="BK447" s="16">
        <v>1</v>
      </c>
      <c r="BL447" s="16">
        <v>4.0000000000000002E-9</v>
      </c>
      <c r="BM447" s="16">
        <v>4.0000000000000002E-9</v>
      </c>
      <c r="BN447" s="17" t="s">
        <v>98</v>
      </c>
      <c r="BO447" s="16">
        <v>4.0000000000000002E-9</v>
      </c>
      <c r="BP447" s="15" t="s">
        <v>558</v>
      </c>
      <c r="BQ447" s="15" t="s">
        <v>761</v>
      </c>
      <c r="BR447" s="16">
        <v>14</v>
      </c>
      <c r="BS447" s="16">
        <v>2013</v>
      </c>
      <c r="BT447" s="15" t="s">
        <v>31</v>
      </c>
      <c r="BU447" s="15" t="s">
        <v>758</v>
      </c>
      <c r="BV447" s="18">
        <v>41346</v>
      </c>
    </row>
    <row r="448" spans="2:74" ht="26.25">
      <c r="B448" s="14"/>
      <c r="C448" s="15"/>
      <c r="D448" s="16"/>
      <c r="E448" s="15"/>
      <c r="F448" s="16"/>
      <c r="G448" s="16"/>
      <c r="H448" s="16"/>
      <c r="I448" s="17"/>
      <c r="J448" s="16"/>
      <c r="K448" s="15"/>
      <c r="L448" s="15"/>
      <c r="M448" s="16"/>
      <c r="N448" s="16"/>
      <c r="O448" s="15"/>
      <c r="P448" s="15"/>
      <c r="Q448" s="18"/>
      <c r="BG448" s="14">
        <v>9816</v>
      </c>
      <c r="BH448" s="15" t="s">
        <v>697</v>
      </c>
      <c r="BI448" s="16">
        <v>2</v>
      </c>
      <c r="BJ448" s="15" t="s">
        <v>558</v>
      </c>
      <c r="BK448" s="16">
        <v>3</v>
      </c>
      <c r="BL448" s="16">
        <v>4.0000000000000002E-9</v>
      </c>
      <c r="BM448" s="16">
        <v>1.2000000000000002E-8</v>
      </c>
      <c r="BN448" s="17" t="s">
        <v>98</v>
      </c>
      <c r="BO448" s="16">
        <v>1.2000000000000002E-8</v>
      </c>
      <c r="BP448" s="15" t="s">
        <v>558</v>
      </c>
      <c r="BQ448" s="15" t="s">
        <v>645</v>
      </c>
      <c r="BR448" s="16">
        <v>9.6</v>
      </c>
      <c r="BS448" s="16">
        <v>2013</v>
      </c>
      <c r="BT448" s="15" t="s">
        <v>31</v>
      </c>
      <c r="BU448" s="15" t="s">
        <v>642</v>
      </c>
      <c r="BV448" s="18">
        <v>41317</v>
      </c>
    </row>
    <row r="449" spans="2:74" ht="26.25">
      <c r="B449" s="14"/>
      <c r="C449" s="15"/>
      <c r="D449" s="16"/>
      <c r="E449" s="15"/>
      <c r="F449" s="16"/>
      <c r="G449" s="16"/>
      <c r="H449" s="16"/>
      <c r="I449" s="17"/>
      <c r="J449" s="16"/>
      <c r="K449" s="15"/>
      <c r="L449" s="15"/>
      <c r="M449" s="16"/>
      <c r="N449" s="16"/>
      <c r="O449" s="15"/>
      <c r="P449" s="15"/>
      <c r="Q449" s="18"/>
      <c r="BG449" s="14">
        <v>9639</v>
      </c>
      <c r="BH449" s="15" t="s">
        <v>851</v>
      </c>
      <c r="BI449" s="16">
        <v>3</v>
      </c>
      <c r="BJ449" s="15" t="s">
        <v>558</v>
      </c>
      <c r="BK449" s="16">
        <v>8</v>
      </c>
      <c r="BL449" s="16">
        <v>4.0000000000000002E-9</v>
      </c>
      <c r="BM449" s="16">
        <v>3.2000000000000002E-8</v>
      </c>
      <c r="BN449" s="17" t="s">
        <v>98</v>
      </c>
      <c r="BO449" s="16">
        <v>3.2000000000000002E-8</v>
      </c>
      <c r="BP449" s="15" t="s">
        <v>558</v>
      </c>
      <c r="BQ449" s="15" t="s">
        <v>761</v>
      </c>
      <c r="BR449" s="16">
        <v>20.100000000000001</v>
      </c>
      <c r="BS449" s="16">
        <v>2013</v>
      </c>
      <c r="BT449" s="15" t="s">
        <v>7</v>
      </c>
      <c r="BU449" s="15" t="s">
        <v>758</v>
      </c>
      <c r="BV449" s="18">
        <v>41360</v>
      </c>
    </row>
    <row r="450" spans="2:74" ht="26.25">
      <c r="B450" s="14"/>
      <c r="C450" s="15"/>
      <c r="D450" s="16"/>
      <c r="E450" s="15"/>
      <c r="F450" s="16"/>
      <c r="G450" s="16"/>
      <c r="H450" s="16"/>
      <c r="I450" s="17"/>
      <c r="J450" s="16"/>
      <c r="K450" s="15"/>
      <c r="L450" s="15"/>
      <c r="M450" s="16"/>
      <c r="N450" s="16"/>
      <c r="O450" s="15"/>
      <c r="P450" s="15"/>
      <c r="Q450" s="18"/>
      <c r="BG450" s="14">
        <v>9580</v>
      </c>
      <c r="BH450" s="15" t="s">
        <v>819</v>
      </c>
      <c r="BI450" s="16">
        <v>3</v>
      </c>
      <c r="BJ450" s="15" t="s">
        <v>558</v>
      </c>
      <c r="BK450" s="16">
        <v>1</v>
      </c>
      <c r="BL450" s="16">
        <v>4.0000000000000002E-9</v>
      </c>
      <c r="BM450" s="16">
        <v>4.0000000000000002E-9</v>
      </c>
      <c r="BN450" s="17" t="s">
        <v>98</v>
      </c>
      <c r="BO450" s="16">
        <v>4.0000000000000002E-9</v>
      </c>
      <c r="BP450" s="15" t="s">
        <v>558</v>
      </c>
      <c r="BQ450" s="15" t="s">
        <v>761</v>
      </c>
      <c r="BR450" s="16">
        <v>13.8</v>
      </c>
      <c r="BS450" s="16">
        <v>2013</v>
      </c>
      <c r="BT450" s="15" t="s">
        <v>31</v>
      </c>
      <c r="BU450" s="15" t="s">
        <v>758</v>
      </c>
      <c r="BV450" s="18">
        <v>41346</v>
      </c>
    </row>
    <row r="451" spans="2:74" ht="39">
      <c r="B451" s="14"/>
      <c r="C451" s="15"/>
      <c r="D451" s="16"/>
      <c r="E451" s="15"/>
      <c r="F451" s="16"/>
      <c r="G451" s="16"/>
      <c r="H451" s="16"/>
      <c r="I451" s="17"/>
      <c r="J451" s="16"/>
      <c r="K451" s="15"/>
      <c r="L451" s="15"/>
      <c r="M451" s="16"/>
      <c r="N451" s="16"/>
      <c r="O451" s="15"/>
      <c r="P451" s="15"/>
      <c r="Q451" s="18"/>
      <c r="BG451" s="14">
        <v>9632</v>
      </c>
      <c r="BH451" s="15" t="s">
        <v>843</v>
      </c>
      <c r="BI451" s="16">
        <v>3</v>
      </c>
      <c r="BJ451" s="15" t="s">
        <v>348</v>
      </c>
      <c r="BK451" s="16">
        <v>1</v>
      </c>
      <c r="BL451" s="16">
        <v>2.4700000000000001E-5</v>
      </c>
      <c r="BM451" s="16">
        <v>2.4700000000000001E-5</v>
      </c>
      <c r="BN451" s="17" t="s">
        <v>98</v>
      </c>
      <c r="BO451" s="16">
        <v>2.4700000000000001E-5</v>
      </c>
      <c r="BP451" s="15" t="s">
        <v>50</v>
      </c>
      <c r="BQ451" s="15" t="s">
        <v>761</v>
      </c>
      <c r="BR451" s="16">
        <v>18</v>
      </c>
      <c r="BS451" s="16">
        <v>2013</v>
      </c>
      <c r="BT451" s="15" t="s">
        <v>7</v>
      </c>
      <c r="BU451" s="15" t="s">
        <v>758</v>
      </c>
      <c r="BV451" s="18">
        <v>41360</v>
      </c>
    </row>
    <row r="452" spans="2:74" ht="39">
      <c r="B452" s="14"/>
      <c r="C452" s="15"/>
      <c r="D452" s="16"/>
      <c r="E452" s="15"/>
      <c r="F452" s="16"/>
      <c r="G452" s="16"/>
      <c r="H452" s="16"/>
      <c r="I452" s="17"/>
      <c r="J452" s="16"/>
      <c r="K452" s="15"/>
      <c r="L452" s="15"/>
      <c r="M452" s="16"/>
      <c r="N452" s="16"/>
      <c r="O452" s="15"/>
      <c r="P452" s="15"/>
      <c r="Q452" s="18"/>
      <c r="BG452" s="14">
        <v>9553</v>
      </c>
      <c r="BH452" s="15" t="s">
        <v>793</v>
      </c>
      <c r="BI452" s="16">
        <v>3</v>
      </c>
      <c r="BJ452" s="15" t="s">
        <v>348</v>
      </c>
      <c r="BK452" s="16">
        <v>1</v>
      </c>
      <c r="BL452" s="16">
        <v>2.4700000000000001E-5</v>
      </c>
      <c r="BM452" s="16">
        <v>2.4700000000000001E-5</v>
      </c>
      <c r="BN452" s="17" t="s">
        <v>98</v>
      </c>
      <c r="BO452" s="16">
        <v>2.4700000000000001E-5</v>
      </c>
      <c r="BP452" s="15" t="s">
        <v>50</v>
      </c>
      <c r="BQ452" s="15" t="s">
        <v>761</v>
      </c>
      <c r="BR452" s="16">
        <v>21.2</v>
      </c>
      <c r="BS452" s="16">
        <v>2013</v>
      </c>
      <c r="BT452" s="15" t="s">
        <v>31</v>
      </c>
      <c r="BU452" s="15" t="s">
        <v>758</v>
      </c>
      <c r="BV452" s="18">
        <v>41346</v>
      </c>
    </row>
    <row r="453" spans="2:74" ht="39">
      <c r="B453" s="14"/>
      <c r="C453" s="15"/>
      <c r="D453" s="16"/>
      <c r="E453" s="15"/>
      <c r="F453" s="16"/>
      <c r="G453" s="16"/>
      <c r="H453" s="16"/>
      <c r="I453" s="17"/>
      <c r="J453" s="16"/>
      <c r="K453" s="15"/>
      <c r="L453" s="15"/>
      <c r="M453" s="16"/>
      <c r="N453" s="16"/>
      <c r="O453" s="15"/>
      <c r="P453" s="15"/>
      <c r="Q453" s="18"/>
      <c r="BG453" s="14">
        <v>9563</v>
      </c>
      <c r="BH453" s="15" t="s">
        <v>803</v>
      </c>
      <c r="BI453" s="16">
        <v>3</v>
      </c>
      <c r="BJ453" s="15" t="s">
        <v>348</v>
      </c>
      <c r="BK453" s="16">
        <v>1</v>
      </c>
      <c r="BL453" s="16">
        <v>2.4700000000000001E-5</v>
      </c>
      <c r="BM453" s="16">
        <v>2.4700000000000001E-5</v>
      </c>
      <c r="BN453" s="17" t="s">
        <v>98</v>
      </c>
      <c r="BO453" s="16">
        <v>2.4700000000000001E-5</v>
      </c>
      <c r="BP453" s="15" t="s">
        <v>50</v>
      </c>
      <c r="BQ453" s="15" t="s">
        <v>761</v>
      </c>
      <c r="BR453" s="16">
        <v>15.8</v>
      </c>
      <c r="BS453" s="16">
        <v>2013</v>
      </c>
      <c r="BT453" s="15" t="s">
        <v>31</v>
      </c>
      <c r="BU453" s="15" t="s">
        <v>758</v>
      </c>
      <c r="BV453" s="18">
        <v>41346</v>
      </c>
    </row>
    <row r="454" spans="2:74" ht="39">
      <c r="B454" s="14"/>
      <c r="C454" s="15"/>
      <c r="D454" s="16"/>
      <c r="E454" s="15"/>
      <c r="F454" s="16"/>
      <c r="G454" s="16"/>
      <c r="H454" s="16"/>
      <c r="I454" s="17"/>
      <c r="J454" s="16"/>
      <c r="K454" s="15"/>
      <c r="L454" s="15"/>
      <c r="M454" s="16"/>
      <c r="N454" s="16"/>
      <c r="O454" s="15"/>
      <c r="P454" s="15"/>
      <c r="Q454" s="18"/>
      <c r="BG454" s="14">
        <v>9623</v>
      </c>
      <c r="BH454" s="15" t="s">
        <v>833</v>
      </c>
      <c r="BI454" s="16">
        <v>3</v>
      </c>
      <c r="BJ454" s="15" t="s">
        <v>348</v>
      </c>
      <c r="BK454" s="16">
        <v>1</v>
      </c>
      <c r="BL454" s="16">
        <v>2.4700000000000001E-5</v>
      </c>
      <c r="BM454" s="16">
        <v>2.4700000000000001E-5</v>
      </c>
      <c r="BN454" s="17" t="s">
        <v>98</v>
      </c>
      <c r="BO454" s="16">
        <v>2.4700000000000001E-5</v>
      </c>
      <c r="BP454" s="15" t="s">
        <v>50</v>
      </c>
      <c r="BQ454" s="15" t="s">
        <v>761</v>
      </c>
      <c r="BR454" s="16">
        <v>16.2</v>
      </c>
      <c r="BS454" s="16">
        <v>2013</v>
      </c>
      <c r="BT454" s="15" t="s">
        <v>7</v>
      </c>
      <c r="BU454" s="15" t="s">
        <v>758</v>
      </c>
      <c r="BV454" s="18">
        <v>41360</v>
      </c>
    </row>
    <row r="455" spans="2:74" ht="39">
      <c r="B455" s="14"/>
      <c r="C455" s="15"/>
      <c r="D455" s="16"/>
      <c r="E455" s="15"/>
      <c r="F455" s="16"/>
      <c r="G455" s="16"/>
      <c r="H455" s="16"/>
      <c r="I455" s="17"/>
      <c r="J455" s="16"/>
      <c r="K455" s="15"/>
      <c r="L455" s="15"/>
      <c r="M455" s="16"/>
      <c r="N455" s="16"/>
      <c r="O455" s="15"/>
      <c r="P455" s="15"/>
      <c r="Q455" s="18"/>
      <c r="BG455" s="14">
        <v>9562</v>
      </c>
      <c r="BH455" s="15" t="s">
        <v>802</v>
      </c>
      <c r="BI455" s="16">
        <v>3</v>
      </c>
      <c r="BJ455" s="15" t="s">
        <v>348</v>
      </c>
      <c r="BK455" s="16">
        <v>2</v>
      </c>
      <c r="BL455" s="16">
        <v>2.4700000000000001E-5</v>
      </c>
      <c r="BM455" s="16">
        <v>4.9400000000000001E-5</v>
      </c>
      <c r="BN455" s="17" t="s">
        <v>98</v>
      </c>
      <c r="BO455" s="16">
        <v>4.9400000000000001E-5</v>
      </c>
      <c r="BP455" s="15" t="s">
        <v>50</v>
      </c>
      <c r="BQ455" s="15" t="s">
        <v>761</v>
      </c>
      <c r="BR455" s="16">
        <v>19</v>
      </c>
      <c r="BS455" s="16">
        <v>2013</v>
      </c>
      <c r="BT455" s="15" t="s">
        <v>31</v>
      </c>
      <c r="BU455" s="15" t="s">
        <v>758</v>
      </c>
      <c r="BV455" s="18">
        <v>41346</v>
      </c>
    </row>
    <row r="456" spans="2:74" ht="39">
      <c r="B456" s="14"/>
      <c r="C456" s="15"/>
      <c r="D456" s="16"/>
      <c r="E456" s="15"/>
      <c r="F456" s="16"/>
      <c r="G456" s="16"/>
      <c r="H456" s="16"/>
      <c r="I456" s="17"/>
      <c r="J456" s="16"/>
      <c r="K456" s="15"/>
      <c r="L456" s="15"/>
      <c r="M456" s="16"/>
      <c r="N456" s="16"/>
      <c r="O456" s="15"/>
      <c r="P456" s="15"/>
      <c r="Q456" s="18"/>
      <c r="BG456" s="14">
        <v>9906</v>
      </c>
      <c r="BH456" s="15" t="s">
        <v>710</v>
      </c>
      <c r="BI456" s="16">
        <v>2</v>
      </c>
      <c r="BJ456" s="15" t="s">
        <v>348</v>
      </c>
      <c r="BK456" s="16">
        <v>1</v>
      </c>
      <c r="BL456" s="16">
        <v>2.4700000000000001E-5</v>
      </c>
      <c r="BM456" s="16">
        <v>2.4700000000000001E-5</v>
      </c>
      <c r="BN456" s="17" t="s">
        <v>98</v>
      </c>
      <c r="BO456" s="16">
        <v>2.4700000000000001E-5</v>
      </c>
      <c r="BP456" s="15" t="s">
        <v>50</v>
      </c>
      <c r="BQ456" s="15" t="s">
        <v>708</v>
      </c>
      <c r="BR456" s="16">
        <v>8.8000000000000007</v>
      </c>
      <c r="BS456" s="16">
        <v>2013</v>
      </c>
      <c r="BT456" s="15" t="s">
        <v>7</v>
      </c>
      <c r="BU456" s="15" t="s">
        <v>705</v>
      </c>
      <c r="BV456" s="18">
        <v>41331</v>
      </c>
    </row>
    <row r="457" spans="2:74" ht="39">
      <c r="B457" s="14"/>
      <c r="C457" s="15"/>
      <c r="D457" s="16"/>
      <c r="E457" s="15"/>
      <c r="F457" s="16"/>
      <c r="G457" s="16"/>
      <c r="H457" s="16"/>
      <c r="I457" s="17"/>
      <c r="J457" s="16"/>
      <c r="K457" s="15"/>
      <c r="L457" s="15"/>
      <c r="M457" s="16"/>
      <c r="N457" s="16"/>
      <c r="O457" s="15"/>
      <c r="P457" s="15"/>
      <c r="Q457" s="18"/>
      <c r="BG457" s="14">
        <v>9561</v>
      </c>
      <c r="BH457" s="15" t="s">
        <v>801</v>
      </c>
      <c r="BI457" s="16">
        <v>3</v>
      </c>
      <c r="BJ457" s="15" t="s">
        <v>348</v>
      </c>
      <c r="BK457" s="16">
        <v>5</v>
      </c>
      <c r="BL457" s="16">
        <v>2.4700000000000001E-5</v>
      </c>
      <c r="BM457" s="16">
        <v>1.2349999999999999E-4</v>
      </c>
      <c r="BN457" s="17" t="s">
        <v>98</v>
      </c>
      <c r="BO457" s="16">
        <v>1.2349999999999999E-4</v>
      </c>
      <c r="BP457" s="15" t="s">
        <v>50</v>
      </c>
      <c r="BQ457" s="15" t="s">
        <v>761</v>
      </c>
      <c r="BR457" s="16">
        <v>18.600000000000001</v>
      </c>
      <c r="BS457" s="16">
        <v>2013</v>
      </c>
      <c r="BT457" s="15" t="s">
        <v>31</v>
      </c>
      <c r="BU457" s="15" t="s">
        <v>758</v>
      </c>
      <c r="BV457" s="18">
        <v>41346</v>
      </c>
    </row>
    <row r="458" spans="2:74" ht="39">
      <c r="B458" s="14"/>
      <c r="C458" s="15"/>
      <c r="D458" s="16"/>
      <c r="E458" s="15"/>
      <c r="F458" s="16"/>
      <c r="G458" s="16"/>
      <c r="H458" s="16"/>
      <c r="I458" s="17"/>
      <c r="J458" s="16"/>
      <c r="K458" s="15"/>
      <c r="L458" s="15"/>
      <c r="M458" s="16"/>
      <c r="N458" s="16"/>
      <c r="O458" s="15"/>
      <c r="P458" s="15"/>
      <c r="Q458" s="18"/>
      <c r="BG458" s="14">
        <v>9516</v>
      </c>
      <c r="BH458" s="15" t="s">
        <v>879</v>
      </c>
      <c r="BI458" s="16">
        <v>3</v>
      </c>
      <c r="BJ458" s="15" t="s">
        <v>348</v>
      </c>
      <c r="BK458" s="16">
        <v>1</v>
      </c>
      <c r="BL458" s="16">
        <v>2.4700000000000001E-5</v>
      </c>
      <c r="BM458" s="16">
        <v>2.4700000000000001E-5</v>
      </c>
      <c r="BN458" s="17" t="s">
        <v>98</v>
      </c>
      <c r="BO458" s="16">
        <v>2.4700000000000001E-5</v>
      </c>
      <c r="BP458" s="15" t="s">
        <v>50</v>
      </c>
      <c r="BQ458" s="15" t="s">
        <v>761</v>
      </c>
      <c r="BR458" s="16">
        <v>11.5</v>
      </c>
      <c r="BS458" s="16">
        <v>2013</v>
      </c>
      <c r="BT458" s="15" t="s">
        <v>31</v>
      </c>
      <c r="BU458" s="15" t="s">
        <v>758</v>
      </c>
      <c r="BV458" s="18">
        <v>41360</v>
      </c>
    </row>
    <row r="459" spans="2:74" ht="39">
      <c r="B459" s="14"/>
      <c r="C459" s="15"/>
      <c r="D459" s="16"/>
      <c r="E459" s="15"/>
      <c r="F459" s="16"/>
      <c r="G459" s="16"/>
      <c r="H459" s="16"/>
      <c r="I459" s="17"/>
      <c r="J459" s="16"/>
      <c r="K459" s="15"/>
      <c r="L459" s="15"/>
      <c r="M459" s="16"/>
      <c r="N459" s="16"/>
      <c r="O459" s="15"/>
      <c r="P459" s="15"/>
      <c r="Q459" s="18"/>
      <c r="BG459" s="14">
        <v>9927</v>
      </c>
      <c r="BH459" s="15" t="s">
        <v>731</v>
      </c>
      <c r="BI459" s="16">
        <v>2</v>
      </c>
      <c r="BJ459" s="15" t="s">
        <v>348</v>
      </c>
      <c r="BK459" s="16">
        <v>1</v>
      </c>
      <c r="BL459" s="16">
        <v>2.4700000000000001E-5</v>
      </c>
      <c r="BM459" s="16">
        <v>2.4700000000000001E-5</v>
      </c>
      <c r="BN459" s="17" t="s">
        <v>98</v>
      </c>
      <c r="BO459" s="16">
        <v>2.4700000000000001E-5</v>
      </c>
      <c r="BP459" s="15" t="s">
        <v>50</v>
      </c>
      <c r="BQ459" s="15" t="s">
        <v>708</v>
      </c>
      <c r="BR459" s="16">
        <v>8.4</v>
      </c>
      <c r="BS459" s="16">
        <v>2013</v>
      </c>
      <c r="BT459" s="15" t="s">
        <v>7</v>
      </c>
      <c r="BU459" s="15" t="s">
        <v>705</v>
      </c>
      <c r="BV459" s="18">
        <v>41331</v>
      </c>
    </row>
    <row r="460" spans="2:74" ht="39">
      <c r="B460" s="14"/>
      <c r="C460" s="15"/>
      <c r="D460" s="16"/>
      <c r="E460" s="15"/>
      <c r="F460" s="16"/>
      <c r="G460" s="16"/>
      <c r="H460" s="16"/>
      <c r="I460" s="17"/>
      <c r="J460" s="16"/>
      <c r="K460" s="15"/>
      <c r="L460" s="15"/>
      <c r="M460" s="16"/>
      <c r="N460" s="16"/>
      <c r="O460" s="15"/>
      <c r="P460" s="15"/>
      <c r="Q460" s="18"/>
      <c r="BG460" s="14">
        <v>9514</v>
      </c>
      <c r="BH460" s="15" t="s">
        <v>877</v>
      </c>
      <c r="BI460" s="16">
        <v>3</v>
      </c>
      <c r="BJ460" s="15" t="s">
        <v>348</v>
      </c>
      <c r="BK460" s="16">
        <v>1</v>
      </c>
      <c r="BL460" s="16">
        <v>2.4700000000000001E-5</v>
      </c>
      <c r="BM460" s="16">
        <v>2.4700000000000001E-5</v>
      </c>
      <c r="BN460" s="17" t="s">
        <v>98</v>
      </c>
      <c r="BO460" s="16">
        <v>2.4700000000000001E-5</v>
      </c>
      <c r="BP460" s="15" t="s">
        <v>50</v>
      </c>
      <c r="BQ460" s="15" t="s">
        <v>761</v>
      </c>
      <c r="BR460" s="16">
        <v>17.5</v>
      </c>
      <c r="BS460" s="16">
        <v>2013</v>
      </c>
      <c r="BT460" s="15" t="s">
        <v>31</v>
      </c>
      <c r="BU460" s="15" t="s">
        <v>758</v>
      </c>
      <c r="BV460" s="18">
        <v>41360</v>
      </c>
    </row>
    <row r="461" spans="2:74" ht="26.25">
      <c r="B461" s="14"/>
      <c r="C461" s="15"/>
      <c r="D461" s="16"/>
      <c r="E461" s="15"/>
      <c r="F461" s="16"/>
      <c r="G461" s="16"/>
      <c r="H461" s="16"/>
      <c r="I461" s="17"/>
      <c r="J461" s="16"/>
      <c r="K461" s="15"/>
      <c r="L461" s="15"/>
      <c r="M461" s="16"/>
      <c r="N461" s="16"/>
      <c r="O461" s="15"/>
      <c r="P461" s="15"/>
      <c r="Q461" s="18"/>
      <c r="BG461" s="14">
        <v>9639</v>
      </c>
      <c r="BH461" s="15" t="s">
        <v>851</v>
      </c>
      <c r="BI461" s="16">
        <v>3</v>
      </c>
      <c r="BJ461" s="15" t="s">
        <v>886</v>
      </c>
      <c r="BK461" s="16">
        <v>1</v>
      </c>
      <c r="BL461" s="16">
        <v>1.3900000000000001E-5</v>
      </c>
      <c r="BM461" s="16">
        <v>1.3900000000000001E-5</v>
      </c>
      <c r="BN461" s="17" t="s">
        <v>98</v>
      </c>
      <c r="BO461" s="16">
        <v>1.3900000000000001E-5</v>
      </c>
      <c r="BP461" s="15" t="s">
        <v>54</v>
      </c>
      <c r="BQ461" s="15" t="s">
        <v>761</v>
      </c>
      <c r="BR461" s="16">
        <v>20.100000000000001</v>
      </c>
      <c r="BS461" s="16">
        <v>2013</v>
      </c>
      <c r="BT461" s="15" t="s">
        <v>7</v>
      </c>
      <c r="BU461" s="15" t="s">
        <v>758</v>
      </c>
      <c r="BV461" s="18">
        <v>41360</v>
      </c>
    </row>
    <row r="462" spans="2:74" ht="26.25">
      <c r="B462" s="14"/>
      <c r="C462" s="15"/>
      <c r="D462" s="16"/>
      <c r="E462" s="15"/>
      <c r="F462" s="16"/>
      <c r="G462" s="16"/>
      <c r="H462" s="16"/>
      <c r="I462" s="17"/>
      <c r="J462" s="16"/>
      <c r="K462" s="15"/>
      <c r="L462" s="15"/>
      <c r="M462" s="16"/>
      <c r="N462" s="16"/>
      <c r="O462" s="15"/>
      <c r="P462" s="15"/>
      <c r="Q462" s="18"/>
      <c r="BG462" s="14">
        <v>9632</v>
      </c>
      <c r="BH462" s="15" t="s">
        <v>843</v>
      </c>
      <c r="BI462" s="16">
        <v>3</v>
      </c>
      <c r="BJ462" s="15" t="s">
        <v>886</v>
      </c>
      <c r="BK462" s="16">
        <v>1</v>
      </c>
      <c r="BL462" s="16">
        <v>1.3900000000000001E-5</v>
      </c>
      <c r="BM462" s="16">
        <v>1.3900000000000001E-5</v>
      </c>
      <c r="BN462" s="17" t="s">
        <v>98</v>
      </c>
      <c r="BO462" s="16">
        <v>1.3900000000000001E-5</v>
      </c>
      <c r="BP462" s="15" t="s">
        <v>54</v>
      </c>
      <c r="BQ462" s="15" t="s">
        <v>761</v>
      </c>
      <c r="BR462" s="16">
        <v>18</v>
      </c>
      <c r="BS462" s="16">
        <v>2013</v>
      </c>
      <c r="BT462" s="15" t="s">
        <v>7</v>
      </c>
      <c r="BU462" s="15" t="s">
        <v>758</v>
      </c>
      <c r="BV462" s="18">
        <v>41360</v>
      </c>
    </row>
    <row r="463" spans="2:74" ht="26.25">
      <c r="B463" s="14"/>
      <c r="C463" s="15"/>
      <c r="D463" s="16"/>
      <c r="E463" s="15"/>
      <c r="F463" s="16"/>
      <c r="G463" s="16"/>
      <c r="H463" s="16"/>
      <c r="I463" s="17"/>
      <c r="J463" s="16"/>
      <c r="K463" s="15"/>
      <c r="L463" s="15"/>
      <c r="M463" s="16"/>
      <c r="N463" s="16"/>
      <c r="O463" s="15"/>
      <c r="P463" s="15"/>
      <c r="Q463" s="18"/>
      <c r="BG463" s="14">
        <v>9615</v>
      </c>
      <c r="BH463" s="15" t="s">
        <v>825</v>
      </c>
      <c r="BI463" s="16">
        <v>3</v>
      </c>
      <c r="BJ463" s="15" t="s">
        <v>886</v>
      </c>
      <c r="BK463" s="16">
        <v>1</v>
      </c>
      <c r="BL463" s="16">
        <v>1.3900000000000001E-5</v>
      </c>
      <c r="BM463" s="16">
        <v>1.3900000000000001E-5</v>
      </c>
      <c r="BN463" s="17" t="s">
        <v>98</v>
      </c>
      <c r="BO463" s="16">
        <v>1.3900000000000001E-5</v>
      </c>
      <c r="BP463" s="15" t="s">
        <v>54</v>
      </c>
      <c r="BQ463" s="15" t="s">
        <v>761</v>
      </c>
      <c r="BR463" s="16">
        <v>19.600000000000001</v>
      </c>
      <c r="BS463" s="16">
        <v>2013</v>
      </c>
      <c r="BT463" s="15" t="s">
        <v>7</v>
      </c>
      <c r="BU463" s="15" t="s">
        <v>758</v>
      </c>
      <c r="BV463" s="18">
        <v>41360</v>
      </c>
    </row>
    <row r="464" spans="2:74" ht="26.25">
      <c r="B464" s="14"/>
      <c r="C464" s="15"/>
      <c r="D464" s="16"/>
      <c r="E464" s="15"/>
      <c r="F464" s="16"/>
      <c r="G464" s="16"/>
      <c r="H464" s="16"/>
      <c r="I464" s="17"/>
      <c r="J464" s="16"/>
      <c r="K464" s="15"/>
      <c r="L464" s="15"/>
      <c r="M464" s="16"/>
      <c r="N464" s="16"/>
      <c r="O464" s="15"/>
      <c r="P464" s="15"/>
      <c r="Q464" s="18"/>
      <c r="BG464" s="14">
        <v>9614</v>
      </c>
      <c r="BH464" s="15" t="s">
        <v>823</v>
      </c>
      <c r="BI464" s="16">
        <v>3</v>
      </c>
      <c r="BJ464" s="15" t="s">
        <v>886</v>
      </c>
      <c r="BK464" s="16">
        <v>1</v>
      </c>
      <c r="BL464" s="16">
        <v>1.3900000000000001E-5</v>
      </c>
      <c r="BM464" s="16">
        <v>1.3900000000000001E-5</v>
      </c>
      <c r="BN464" s="17" t="s">
        <v>98</v>
      </c>
      <c r="BO464" s="16">
        <v>1.3900000000000001E-5</v>
      </c>
      <c r="BP464" s="15" t="s">
        <v>54</v>
      </c>
      <c r="BQ464" s="15" t="s">
        <v>761</v>
      </c>
      <c r="BR464" s="16">
        <v>22</v>
      </c>
      <c r="BS464" s="16">
        <v>2013</v>
      </c>
      <c r="BT464" s="15" t="s">
        <v>7</v>
      </c>
      <c r="BU464" s="15" t="s">
        <v>758</v>
      </c>
      <c r="BV464" s="18">
        <v>41360</v>
      </c>
    </row>
    <row r="465" spans="2:74" ht="26.25">
      <c r="B465" s="14"/>
      <c r="C465" s="15"/>
      <c r="D465" s="16"/>
      <c r="E465" s="15"/>
      <c r="F465" s="16"/>
      <c r="G465" s="16"/>
      <c r="H465" s="16"/>
      <c r="I465" s="17"/>
      <c r="J465" s="16"/>
      <c r="K465" s="15"/>
      <c r="L465" s="15"/>
      <c r="M465" s="16"/>
      <c r="N465" s="16"/>
      <c r="O465" s="15"/>
      <c r="P465" s="15"/>
      <c r="Q465" s="18"/>
      <c r="BG465" s="14">
        <v>9617</v>
      </c>
      <c r="BH465" s="15" t="s">
        <v>827</v>
      </c>
      <c r="BI465" s="16">
        <v>3</v>
      </c>
      <c r="BJ465" s="15" t="s">
        <v>886</v>
      </c>
      <c r="BK465" s="16">
        <v>1</v>
      </c>
      <c r="BL465" s="16">
        <v>1.3900000000000001E-5</v>
      </c>
      <c r="BM465" s="16">
        <v>1.3900000000000001E-5</v>
      </c>
      <c r="BN465" s="17" t="s">
        <v>98</v>
      </c>
      <c r="BO465" s="16">
        <v>1.3900000000000001E-5</v>
      </c>
      <c r="BP465" s="15" t="s">
        <v>54</v>
      </c>
      <c r="BQ465" s="15" t="s">
        <v>761</v>
      </c>
      <c r="BR465" s="16">
        <v>17.5</v>
      </c>
      <c r="BS465" s="16">
        <v>2013</v>
      </c>
      <c r="BT465" s="15" t="s">
        <v>7</v>
      </c>
      <c r="BU465" s="15" t="s">
        <v>758</v>
      </c>
      <c r="BV465" s="18">
        <v>41360</v>
      </c>
    </row>
    <row r="466" spans="2:74" ht="26.25">
      <c r="B466" s="14"/>
      <c r="C466" s="15"/>
      <c r="D466" s="16"/>
      <c r="E466" s="15"/>
      <c r="F466" s="16"/>
      <c r="G466" s="16"/>
      <c r="H466" s="16"/>
      <c r="I466" s="17"/>
      <c r="J466" s="16"/>
      <c r="K466" s="15"/>
      <c r="L466" s="15"/>
      <c r="M466" s="16"/>
      <c r="N466" s="16"/>
      <c r="O466" s="15"/>
      <c r="P466" s="15"/>
      <c r="Q466" s="18"/>
      <c r="BG466" s="14">
        <v>9678</v>
      </c>
      <c r="BH466" s="15" t="s">
        <v>765</v>
      </c>
      <c r="BI466" s="16">
        <v>3</v>
      </c>
      <c r="BJ466" s="15" t="s">
        <v>886</v>
      </c>
      <c r="BK466" s="16">
        <v>1</v>
      </c>
      <c r="BL466" s="16">
        <v>1.3900000000000001E-5</v>
      </c>
      <c r="BM466" s="16">
        <v>1.3900000000000001E-5</v>
      </c>
      <c r="BN466" s="17" t="s">
        <v>98</v>
      </c>
      <c r="BO466" s="16">
        <v>1.3900000000000001E-5</v>
      </c>
      <c r="BP466" s="15" t="s">
        <v>54</v>
      </c>
      <c r="BQ466" s="15" t="s">
        <v>761</v>
      </c>
      <c r="BR466" s="16">
        <v>21.6</v>
      </c>
      <c r="BS466" s="16">
        <v>2013</v>
      </c>
      <c r="BT466" s="15" t="s">
        <v>7</v>
      </c>
      <c r="BU466" s="15" t="s">
        <v>758</v>
      </c>
      <c r="BV466" s="18">
        <v>41346</v>
      </c>
    </row>
    <row r="467" spans="2:74" ht="26.25">
      <c r="B467" s="14"/>
      <c r="C467" s="15"/>
      <c r="D467" s="16"/>
      <c r="E467" s="15"/>
      <c r="F467" s="16"/>
      <c r="G467" s="16"/>
      <c r="H467" s="16"/>
      <c r="I467" s="17"/>
      <c r="J467" s="16"/>
      <c r="K467" s="15"/>
      <c r="L467" s="15"/>
      <c r="M467" s="16"/>
      <c r="N467" s="16"/>
      <c r="O467" s="15"/>
      <c r="P467" s="15"/>
      <c r="Q467" s="18"/>
      <c r="BG467" s="14">
        <v>9637</v>
      </c>
      <c r="BH467" s="15" t="s">
        <v>849</v>
      </c>
      <c r="BI467" s="16">
        <v>3</v>
      </c>
      <c r="BJ467" s="15" t="s">
        <v>886</v>
      </c>
      <c r="BK467" s="16">
        <v>1</v>
      </c>
      <c r="BL467" s="16">
        <v>1.3900000000000001E-5</v>
      </c>
      <c r="BM467" s="16">
        <v>1.3900000000000001E-5</v>
      </c>
      <c r="BN467" s="17" t="s">
        <v>98</v>
      </c>
      <c r="BO467" s="16">
        <v>1.3900000000000001E-5</v>
      </c>
      <c r="BP467" s="15" t="s">
        <v>54</v>
      </c>
      <c r="BQ467" s="15" t="s">
        <v>761</v>
      </c>
      <c r="BR467" s="16">
        <v>19.2</v>
      </c>
      <c r="BS467" s="16">
        <v>2013</v>
      </c>
      <c r="BT467" s="15" t="s">
        <v>7</v>
      </c>
      <c r="BU467" s="15" t="s">
        <v>758</v>
      </c>
      <c r="BV467" s="18">
        <v>41360</v>
      </c>
    </row>
    <row r="468" spans="2:74" ht="26.25">
      <c r="B468" s="14"/>
      <c r="C468" s="15"/>
      <c r="D468" s="16"/>
      <c r="E468" s="15"/>
      <c r="F468" s="16"/>
      <c r="G468" s="16"/>
      <c r="H468" s="16"/>
      <c r="I468" s="17"/>
      <c r="J468" s="16"/>
      <c r="K468" s="15"/>
      <c r="L468" s="15"/>
      <c r="M468" s="16"/>
      <c r="N468" s="16"/>
      <c r="O468" s="15"/>
      <c r="P468" s="15"/>
      <c r="Q468" s="18"/>
      <c r="BG468" s="14">
        <v>9638</v>
      </c>
      <c r="BH468" s="15" t="s">
        <v>850</v>
      </c>
      <c r="BI468" s="16">
        <v>3</v>
      </c>
      <c r="BJ468" s="15" t="s">
        <v>886</v>
      </c>
      <c r="BK468" s="16">
        <v>1</v>
      </c>
      <c r="BL468" s="16">
        <v>1.3900000000000001E-5</v>
      </c>
      <c r="BM468" s="16">
        <v>1.3900000000000001E-5</v>
      </c>
      <c r="BN468" s="17" t="s">
        <v>98</v>
      </c>
      <c r="BO468" s="16">
        <v>1.3900000000000001E-5</v>
      </c>
      <c r="BP468" s="15" t="s">
        <v>54</v>
      </c>
      <c r="BQ468" s="15" t="s">
        <v>761</v>
      </c>
      <c r="BR468" s="16">
        <v>19.8</v>
      </c>
      <c r="BS468" s="16">
        <v>2013</v>
      </c>
      <c r="BT468" s="15" t="s">
        <v>7</v>
      </c>
      <c r="BU468" s="15" t="s">
        <v>758</v>
      </c>
      <c r="BV468" s="18">
        <v>41360</v>
      </c>
    </row>
    <row r="469" spans="2:74" ht="26.25">
      <c r="B469" s="14"/>
      <c r="C469" s="15"/>
      <c r="D469" s="16"/>
      <c r="E469" s="15"/>
      <c r="F469" s="16"/>
      <c r="G469" s="16"/>
      <c r="H469" s="16"/>
      <c r="I469" s="17"/>
      <c r="J469" s="16"/>
      <c r="K469" s="15"/>
      <c r="L469" s="15"/>
      <c r="M469" s="16"/>
      <c r="N469" s="16"/>
      <c r="O469" s="15"/>
      <c r="P469" s="15"/>
      <c r="Q469" s="18"/>
      <c r="BG469" s="14">
        <v>9631</v>
      </c>
      <c r="BH469" s="15" t="s">
        <v>842</v>
      </c>
      <c r="BI469" s="16">
        <v>3</v>
      </c>
      <c r="BJ469" s="15" t="s">
        <v>886</v>
      </c>
      <c r="BK469" s="16">
        <v>1</v>
      </c>
      <c r="BL469" s="16">
        <v>1.3900000000000001E-5</v>
      </c>
      <c r="BM469" s="16">
        <v>1.3900000000000001E-5</v>
      </c>
      <c r="BN469" s="17" t="s">
        <v>98</v>
      </c>
      <c r="BO469" s="16">
        <v>1.3900000000000001E-5</v>
      </c>
      <c r="BP469" s="15" t="s">
        <v>54</v>
      </c>
      <c r="BQ469" s="15" t="s">
        <v>761</v>
      </c>
      <c r="BR469" s="16">
        <v>16.399999999999999</v>
      </c>
      <c r="BS469" s="16">
        <v>2013</v>
      </c>
      <c r="BT469" s="15" t="s">
        <v>7</v>
      </c>
      <c r="BU469" s="15" t="s">
        <v>758</v>
      </c>
      <c r="BV469" s="18">
        <v>41360</v>
      </c>
    </row>
    <row r="470" spans="2:74" ht="26.25">
      <c r="B470" s="14"/>
      <c r="C470" s="15"/>
      <c r="D470" s="16"/>
      <c r="E470" s="15"/>
      <c r="F470" s="16"/>
      <c r="G470" s="16"/>
      <c r="H470" s="16"/>
      <c r="I470" s="17"/>
      <c r="J470" s="16"/>
      <c r="K470" s="15"/>
      <c r="L470" s="15"/>
      <c r="M470" s="16"/>
      <c r="N470" s="16"/>
      <c r="O470" s="15"/>
      <c r="P470" s="15"/>
      <c r="Q470" s="18"/>
      <c r="BG470" s="14">
        <v>9623</v>
      </c>
      <c r="BH470" s="15" t="s">
        <v>833</v>
      </c>
      <c r="BI470" s="16">
        <v>3</v>
      </c>
      <c r="BJ470" s="15" t="s">
        <v>886</v>
      </c>
      <c r="BK470" s="16">
        <v>1</v>
      </c>
      <c r="BL470" s="16">
        <v>1.3900000000000001E-5</v>
      </c>
      <c r="BM470" s="16">
        <v>1.3900000000000001E-5</v>
      </c>
      <c r="BN470" s="17" t="s">
        <v>98</v>
      </c>
      <c r="BO470" s="16">
        <v>1.3900000000000001E-5</v>
      </c>
      <c r="BP470" s="15" t="s">
        <v>54</v>
      </c>
      <c r="BQ470" s="15" t="s">
        <v>761</v>
      </c>
      <c r="BR470" s="16">
        <v>16.2</v>
      </c>
      <c r="BS470" s="16">
        <v>2013</v>
      </c>
      <c r="BT470" s="15" t="s">
        <v>7</v>
      </c>
      <c r="BU470" s="15" t="s">
        <v>758</v>
      </c>
      <c r="BV470" s="18">
        <v>41360</v>
      </c>
    </row>
    <row r="471" spans="2:74" ht="26.25">
      <c r="B471" s="14"/>
      <c r="C471" s="15"/>
      <c r="D471" s="16"/>
      <c r="E471" s="15"/>
      <c r="F471" s="16"/>
      <c r="G471" s="16"/>
      <c r="H471" s="16"/>
      <c r="I471" s="17"/>
      <c r="J471" s="16"/>
      <c r="K471" s="15"/>
      <c r="L471" s="15"/>
      <c r="M471" s="16"/>
      <c r="N471" s="16"/>
      <c r="O471" s="15"/>
      <c r="P471" s="15"/>
      <c r="Q471" s="18"/>
      <c r="BG471" s="14">
        <v>9628</v>
      </c>
      <c r="BH471" s="15" t="s">
        <v>839</v>
      </c>
      <c r="BI471" s="16">
        <v>3</v>
      </c>
      <c r="BJ471" s="15" t="s">
        <v>886</v>
      </c>
      <c r="BK471" s="16">
        <v>1</v>
      </c>
      <c r="BL471" s="16">
        <v>1.3900000000000001E-5</v>
      </c>
      <c r="BM471" s="16">
        <v>1.3900000000000001E-5</v>
      </c>
      <c r="BN471" s="17" t="s">
        <v>98</v>
      </c>
      <c r="BO471" s="16">
        <v>1.3900000000000001E-5</v>
      </c>
      <c r="BP471" s="15" t="s">
        <v>54</v>
      </c>
      <c r="BQ471" s="15" t="s">
        <v>761</v>
      </c>
      <c r="BR471" s="16">
        <v>19.7</v>
      </c>
      <c r="BS471" s="16">
        <v>2013</v>
      </c>
      <c r="BT471" s="15" t="s">
        <v>7</v>
      </c>
      <c r="BU471" s="15" t="s">
        <v>758</v>
      </c>
      <c r="BV471" s="18">
        <v>41360</v>
      </c>
    </row>
    <row r="472" spans="2:74" ht="26.25">
      <c r="B472" s="14"/>
      <c r="C472" s="15"/>
      <c r="D472" s="16"/>
      <c r="E472" s="15"/>
      <c r="F472" s="16"/>
      <c r="G472" s="16"/>
      <c r="H472" s="16"/>
      <c r="I472" s="17"/>
      <c r="J472" s="16"/>
      <c r="K472" s="15"/>
      <c r="L472" s="15"/>
      <c r="M472" s="16"/>
      <c r="N472" s="16"/>
      <c r="O472" s="15"/>
      <c r="P472" s="15"/>
      <c r="Q472" s="18"/>
      <c r="BG472" s="14">
        <v>9643</v>
      </c>
      <c r="BH472" s="15" t="s">
        <v>855</v>
      </c>
      <c r="BI472" s="16">
        <v>3</v>
      </c>
      <c r="BJ472" s="15" t="s">
        <v>886</v>
      </c>
      <c r="BK472" s="16">
        <v>1</v>
      </c>
      <c r="BL472" s="16">
        <v>1.3900000000000001E-5</v>
      </c>
      <c r="BM472" s="16">
        <v>1.3900000000000001E-5</v>
      </c>
      <c r="BN472" s="17" t="s">
        <v>98</v>
      </c>
      <c r="BO472" s="16">
        <v>1.3900000000000001E-5</v>
      </c>
      <c r="BP472" s="15" t="s">
        <v>54</v>
      </c>
      <c r="BQ472" s="15" t="s">
        <v>761</v>
      </c>
      <c r="BR472" s="16">
        <v>20.8</v>
      </c>
      <c r="BS472" s="16">
        <v>2013</v>
      </c>
      <c r="BT472" s="15" t="s">
        <v>7</v>
      </c>
      <c r="BU472" s="15" t="s">
        <v>758</v>
      </c>
      <c r="BV472" s="18">
        <v>41360</v>
      </c>
    </row>
    <row r="473" spans="2:74" ht="26.25">
      <c r="B473" s="14"/>
      <c r="C473" s="15"/>
      <c r="D473" s="16"/>
      <c r="E473" s="15"/>
      <c r="F473" s="16"/>
      <c r="G473" s="16"/>
      <c r="H473" s="16"/>
      <c r="I473" s="17"/>
      <c r="J473" s="16"/>
      <c r="K473" s="15"/>
      <c r="L473" s="15"/>
      <c r="M473" s="16"/>
      <c r="N473" s="16"/>
      <c r="O473" s="15"/>
      <c r="P473" s="15"/>
      <c r="Q473" s="18"/>
      <c r="BG473" s="14">
        <v>9692</v>
      </c>
      <c r="BH473" s="15" t="s">
        <v>780</v>
      </c>
      <c r="BI473" s="16">
        <v>3</v>
      </c>
      <c r="BJ473" s="15" t="s">
        <v>886</v>
      </c>
      <c r="BK473" s="16">
        <v>1</v>
      </c>
      <c r="BL473" s="16">
        <v>1.3900000000000001E-5</v>
      </c>
      <c r="BM473" s="16">
        <v>1.3900000000000001E-5</v>
      </c>
      <c r="BN473" s="17" t="s">
        <v>98</v>
      </c>
      <c r="BO473" s="16">
        <v>1.3900000000000001E-5</v>
      </c>
      <c r="BP473" s="15" t="s">
        <v>54</v>
      </c>
      <c r="BQ473" s="15" t="s">
        <v>761</v>
      </c>
      <c r="BR473" s="16">
        <v>24.6</v>
      </c>
      <c r="BS473" s="16">
        <v>2013</v>
      </c>
      <c r="BT473" s="15" t="s">
        <v>7</v>
      </c>
      <c r="BU473" s="15" t="s">
        <v>758</v>
      </c>
      <c r="BV473" s="18">
        <v>41346</v>
      </c>
    </row>
    <row r="474" spans="2:74" ht="26.25">
      <c r="B474" s="14"/>
      <c r="C474" s="15"/>
      <c r="D474" s="16"/>
      <c r="E474" s="15"/>
      <c r="F474" s="16"/>
      <c r="G474" s="16"/>
      <c r="H474" s="16"/>
      <c r="I474" s="17"/>
      <c r="J474" s="16"/>
      <c r="K474" s="15"/>
      <c r="L474" s="15"/>
      <c r="M474" s="16"/>
      <c r="N474" s="16"/>
      <c r="O474" s="15"/>
      <c r="P474" s="15"/>
      <c r="Q474" s="18"/>
      <c r="BG474" s="14">
        <v>9627</v>
      </c>
      <c r="BH474" s="15" t="s">
        <v>838</v>
      </c>
      <c r="BI474" s="16">
        <v>3</v>
      </c>
      <c r="BJ474" s="15" t="s">
        <v>886</v>
      </c>
      <c r="BK474" s="16">
        <v>1</v>
      </c>
      <c r="BL474" s="16">
        <v>1.3900000000000001E-5</v>
      </c>
      <c r="BM474" s="16">
        <v>1.3900000000000001E-5</v>
      </c>
      <c r="BN474" s="17" t="s">
        <v>98</v>
      </c>
      <c r="BO474" s="16">
        <v>1.3900000000000001E-5</v>
      </c>
      <c r="BP474" s="15" t="s">
        <v>54</v>
      </c>
      <c r="BQ474" s="15" t="s">
        <v>761</v>
      </c>
      <c r="BR474" s="16">
        <v>18.7</v>
      </c>
      <c r="BS474" s="16">
        <v>2013</v>
      </c>
      <c r="BT474" s="15" t="s">
        <v>7</v>
      </c>
      <c r="BU474" s="15" t="s">
        <v>758</v>
      </c>
      <c r="BV474" s="18">
        <v>41360</v>
      </c>
    </row>
    <row r="475" spans="2:74" ht="26.25">
      <c r="B475" s="14"/>
      <c r="C475" s="15"/>
      <c r="D475" s="16"/>
      <c r="E475" s="15"/>
      <c r="F475" s="16"/>
      <c r="G475" s="16"/>
      <c r="H475" s="16"/>
      <c r="I475" s="17"/>
      <c r="J475" s="16"/>
      <c r="K475" s="15"/>
      <c r="L475" s="15"/>
      <c r="M475" s="16"/>
      <c r="N475" s="16"/>
      <c r="O475" s="15"/>
      <c r="P475" s="15"/>
      <c r="Q475" s="18"/>
      <c r="BG475" s="14">
        <v>9620</v>
      </c>
      <c r="BH475" s="15" t="s">
        <v>830</v>
      </c>
      <c r="BI475" s="16">
        <v>3</v>
      </c>
      <c r="BJ475" s="15" t="s">
        <v>886</v>
      </c>
      <c r="BK475" s="16">
        <v>1</v>
      </c>
      <c r="BL475" s="16">
        <v>1.3900000000000001E-5</v>
      </c>
      <c r="BM475" s="16">
        <v>1.3900000000000001E-5</v>
      </c>
      <c r="BN475" s="17" t="s">
        <v>98</v>
      </c>
      <c r="BO475" s="16">
        <v>1.3900000000000001E-5</v>
      </c>
      <c r="BP475" s="15" t="s">
        <v>54</v>
      </c>
      <c r="BQ475" s="15" t="s">
        <v>761</v>
      </c>
      <c r="BR475" s="16">
        <v>16.5</v>
      </c>
      <c r="BS475" s="16">
        <v>2013</v>
      </c>
      <c r="BT475" s="15" t="s">
        <v>7</v>
      </c>
      <c r="BU475" s="15" t="s">
        <v>758</v>
      </c>
      <c r="BV475" s="18">
        <v>41360</v>
      </c>
    </row>
    <row r="476" spans="2:74" ht="26.25">
      <c r="B476" s="14"/>
      <c r="C476" s="15"/>
      <c r="D476" s="16"/>
      <c r="E476" s="15"/>
      <c r="F476" s="16"/>
      <c r="G476" s="16"/>
      <c r="H476" s="16"/>
      <c r="I476" s="17"/>
      <c r="J476" s="16"/>
      <c r="K476" s="15"/>
      <c r="L476" s="15"/>
      <c r="M476" s="16"/>
      <c r="N476" s="16"/>
      <c r="O476" s="15"/>
      <c r="P476" s="15"/>
      <c r="Q476" s="18"/>
      <c r="BG476" s="14">
        <v>9642</v>
      </c>
      <c r="BH476" s="15" t="s">
        <v>854</v>
      </c>
      <c r="BI476" s="16">
        <v>3</v>
      </c>
      <c r="BJ476" s="15" t="s">
        <v>886</v>
      </c>
      <c r="BK476" s="16">
        <v>1</v>
      </c>
      <c r="BL476" s="16">
        <v>1.3900000000000001E-5</v>
      </c>
      <c r="BM476" s="16">
        <v>1.3900000000000001E-5</v>
      </c>
      <c r="BN476" s="17" t="s">
        <v>98</v>
      </c>
      <c r="BO476" s="16">
        <v>1.3900000000000001E-5</v>
      </c>
      <c r="BP476" s="15" t="s">
        <v>54</v>
      </c>
      <c r="BQ476" s="15" t="s">
        <v>761</v>
      </c>
      <c r="BR476" s="16">
        <v>17.2</v>
      </c>
      <c r="BS476" s="16">
        <v>2013</v>
      </c>
      <c r="BT476" s="15" t="s">
        <v>7</v>
      </c>
      <c r="BU476" s="15" t="s">
        <v>758</v>
      </c>
      <c r="BV476" s="18">
        <v>41360</v>
      </c>
    </row>
    <row r="477" spans="2:74" ht="26.25">
      <c r="B477" s="14"/>
      <c r="C477" s="15"/>
      <c r="D477" s="16"/>
      <c r="E477" s="15"/>
      <c r="F477" s="16"/>
      <c r="G477" s="16"/>
      <c r="H477" s="16"/>
      <c r="I477" s="17"/>
      <c r="J477" s="16"/>
      <c r="K477" s="15"/>
      <c r="L477" s="15"/>
      <c r="M477" s="16"/>
      <c r="N477" s="16"/>
      <c r="O477" s="15"/>
      <c r="P477" s="15"/>
      <c r="Q477" s="18"/>
      <c r="BG477" s="14">
        <v>9626</v>
      </c>
      <c r="BH477" s="15" t="s">
        <v>837</v>
      </c>
      <c r="BI477" s="16">
        <v>3</v>
      </c>
      <c r="BJ477" s="15" t="s">
        <v>886</v>
      </c>
      <c r="BK477" s="16">
        <v>1</v>
      </c>
      <c r="BL477" s="16">
        <v>1.3900000000000001E-5</v>
      </c>
      <c r="BM477" s="16">
        <v>1.3900000000000001E-5</v>
      </c>
      <c r="BN477" s="17" t="s">
        <v>98</v>
      </c>
      <c r="BO477" s="16">
        <v>1.3900000000000001E-5</v>
      </c>
      <c r="BP477" s="15" t="s">
        <v>54</v>
      </c>
      <c r="BQ477" s="15" t="s">
        <v>761</v>
      </c>
      <c r="BR477" s="16">
        <v>21.3</v>
      </c>
      <c r="BS477" s="16">
        <v>2013</v>
      </c>
      <c r="BT477" s="15" t="s">
        <v>7</v>
      </c>
      <c r="BU477" s="15" t="s">
        <v>758</v>
      </c>
      <c r="BV477" s="18">
        <v>41360</v>
      </c>
    </row>
    <row r="478" spans="2:74" ht="26.25">
      <c r="B478" s="14"/>
      <c r="C478" s="15"/>
      <c r="D478" s="16"/>
      <c r="E478" s="15"/>
      <c r="F478" s="16"/>
      <c r="G478" s="16"/>
      <c r="H478" s="16"/>
      <c r="I478" s="17"/>
      <c r="J478" s="16"/>
      <c r="K478" s="15"/>
      <c r="L478" s="15"/>
      <c r="M478" s="16"/>
      <c r="N478" s="16"/>
      <c r="O478" s="15"/>
      <c r="P478" s="15"/>
      <c r="Q478" s="18"/>
      <c r="BG478" s="14">
        <v>9621</v>
      </c>
      <c r="BH478" s="15" t="s">
        <v>831</v>
      </c>
      <c r="BI478" s="16">
        <v>3</v>
      </c>
      <c r="BJ478" s="15" t="s">
        <v>886</v>
      </c>
      <c r="BK478" s="16">
        <v>1</v>
      </c>
      <c r="BL478" s="16">
        <v>1.3900000000000001E-5</v>
      </c>
      <c r="BM478" s="16">
        <v>1.3900000000000001E-5</v>
      </c>
      <c r="BN478" s="17" t="s">
        <v>98</v>
      </c>
      <c r="BO478" s="16">
        <v>1.3900000000000001E-5</v>
      </c>
      <c r="BP478" s="15" t="s">
        <v>54</v>
      </c>
      <c r="BQ478" s="15" t="s">
        <v>761</v>
      </c>
      <c r="BR478" s="16">
        <v>15.3</v>
      </c>
      <c r="BS478" s="16">
        <v>2013</v>
      </c>
      <c r="BT478" s="15" t="s">
        <v>7</v>
      </c>
      <c r="BU478" s="15" t="s">
        <v>758</v>
      </c>
      <c r="BV478" s="18">
        <v>41360</v>
      </c>
    </row>
    <row r="479" spans="2:74" ht="26.25">
      <c r="B479" s="14"/>
      <c r="C479" s="15"/>
      <c r="D479" s="16"/>
      <c r="E479" s="15"/>
      <c r="F479" s="16"/>
      <c r="G479" s="16"/>
      <c r="H479" s="16"/>
      <c r="I479" s="17"/>
      <c r="J479" s="16"/>
      <c r="K479" s="15"/>
      <c r="L479" s="15"/>
      <c r="M479" s="16"/>
      <c r="N479" s="16"/>
      <c r="O479" s="15"/>
      <c r="P479" s="15"/>
      <c r="Q479" s="18"/>
      <c r="BG479" s="14">
        <v>9622</v>
      </c>
      <c r="BH479" s="15" t="s">
        <v>832</v>
      </c>
      <c r="BI479" s="16">
        <v>3</v>
      </c>
      <c r="BJ479" s="15" t="s">
        <v>886</v>
      </c>
      <c r="BK479" s="16">
        <v>1</v>
      </c>
      <c r="BL479" s="16">
        <v>1.3900000000000001E-5</v>
      </c>
      <c r="BM479" s="16">
        <v>1.3900000000000001E-5</v>
      </c>
      <c r="BN479" s="17" t="s">
        <v>98</v>
      </c>
      <c r="BO479" s="16">
        <v>1.3900000000000001E-5</v>
      </c>
      <c r="BP479" s="15" t="s">
        <v>54</v>
      </c>
      <c r="BQ479" s="15" t="s">
        <v>761</v>
      </c>
      <c r="BR479" s="16">
        <v>21</v>
      </c>
      <c r="BS479" s="16">
        <v>2013</v>
      </c>
      <c r="BT479" s="15" t="s">
        <v>7</v>
      </c>
      <c r="BU479" s="15" t="s">
        <v>758</v>
      </c>
      <c r="BV479" s="18">
        <v>41360</v>
      </c>
    </row>
    <row r="480" spans="2:74" ht="26.25">
      <c r="B480" s="14"/>
      <c r="C480" s="15"/>
      <c r="D480" s="16"/>
      <c r="E480" s="15"/>
      <c r="F480" s="16"/>
      <c r="G480" s="16"/>
      <c r="H480" s="16"/>
      <c r="I480" s="17"/>
      <c r="J480" s="16"/>
      <c r="K480" s="15"/>
      <c r="L480" s="15"/>
      <c r="M480" s="16"/>
      <c r="N480" s="16"/>
      <c r="O480" s="15"/>
      <c r="P480" s="15"/>
      <c r="Q480" s="18"/>
      <c r="BG480" s="14">
        <v>9625</v>
      </c>
      <c r="BH480" s="15" t="s">
        <v>836</v>
      </c>
      <c r="BI480" s="16">
        <v>3</v>
      </c>
      <c r="BJ480" s="15" t="s">
        <v>886</v>
      </c>
      <c r="BK480" s="16">
        <v>1</v>
      </c>
      <c r="BL480" s="16">
        <v>1.3900000000000001E-5</v>
      </c>
      <c r="BM480" s="16">
        <v>1.3900000000000001E-5</v>
      </c>
      <c r="BN480" s="17" t="s">
        <v>98</v>
      </c>
      <c r="BO480" s="16">
        <v>1.3900000000000001E-5</v>
      </c>
      <c r="BP480" s="15" t="s">
        <v>54</v>
      </c>
      <c r="BQ480" s="15" t="s">
        <v>761</v>
      </c>
      <c r="BR480" s="16">
        <v>16.8</v>
      </c>
      <c r="BS480" s="16">
        <v>2013</v>
      </c>
      <c r="BT480" s="15" t="s">
        <v>7</v>
      </c>
      <c r="BU480" s="15" t="s">
        <v>758</v>
      </c>
      <c r="BV480" s="18">
        <v>41360</v>
      </c>
    </row>
    <row r="481" spans="2:74" ht="26.25">
      <c r="B481" s="14"/>
      <c r="C481" s="15"/>
      <c r="D481" s="16"/>
      <c r="E481" s="15"/>
      <c r="F481" s="16"/>
      <c r="G481" s="16"/>
      <c r="H481" s="16"/>
      <c r="I481" s="17"/>
      <c r="J481" s="16"/>
      <c r="K481" s="15"/>
      <c r="L481" s="15"/>
      <c r="M481" s="16"/>
      <c r="N481" s="16"/>
      <c r="O481" s="15"/>
      <c r="P481" s="15"/>
      <c r="Q481" s="18"/>
      <c r="BG481" s="14">
        <v>9640</v>
      </c>
      <c r="BH481" s="15" t="s">
        <v>852</v>
      </c>
      <c r="BI481" s="16">
        <v>3</v>
      </c>
      <c r="BJ481" s="15" t="s">
        <v>886</v>
      </c>
      <c r="BK481" s="16">
        <v>1</v>
      </c>
      <c r="BL481" s="16">
        <v>1.3900000000000001E-5</v>
      </c>
      <c r="BM481" s="16">
        <v>1.3900000000000001E-5</v>
      </c>
      <c r="BN481" s="17" t="s">
        <v>98</v>
      </c>
      <c r="BO481" s="16">
        <v>1.3900000000000001E-5</v>
      </c>
      <c r="BP481" s="15" t="s">
        <v>54</v>
      </c>
      <c r="BQ481" s="15" t="s">
        <v>761</v>
      </c>
      <c r="BR481" s="16">
        <v>18.7</v>
      </c>
      <c r="BS481" s="16">
        <v>2013</v>
      </c>
      <c r="BT481" s="15" t="s">
        <v>7</v>
      </c>
      <c r="BU481" s="15" t="s">
        <v>758</v>
      </c>
      <c r="BV481" s="18">
        <v>41360</v>
      </c>
    </row>
    <row r="482" spans="2:74" ht="26.25">
      <c r="B482" s="14"/>
      <c r="C482" s="15"/>
      <c r="D482" s="16"/>
      <c r="E482" s="15"/>
      <c r="F482" s="16"/>
      <c r="G482" s="16"/>
      <c r="H482" s="16"/>
      <c r="I482" s="17"/>
      <c r="J482" s="16"/>
      <c r="K482" s="15"/>
      <c r="L482" s="15"/>
      <c r="M482" s="16"/>
      <c r="N482" s="16"/>
      <c r="O482" s="15"/>
      <c r="P482" s="15"/>
      <c r="Q482" s="18"/>
      <c r="BG482" s="14">
        <v>9624</v>
      </c>
      <c r="BH482" s="15" t="s">
        <v>834</v>
      </c>
      <c r="BI482" s="16">
        <v>3</v>
      </c>
      <c r="BJ482" s="15" t="s">
        <v>886</v>
      </c>
      <c r="BK482" s="16">
        <v>1</v>
      </c>
      <c r="BL482" s="16">
        <v>1.3900000000000001E-5</v>
      </c>
      <c r="BM482" s="16">
        <v>1.3900000000000001E-5</v>
      </c>
      <c r="BN482" s="17" t="s">
        <v>98</v>
      </c>
      <c r="BO482" s="16">
        <v>1.3900000000000001E-5</v>
      </c>
      <c r="BP482" s="15" t="s">
        <v>54</v>
      </c>
      <c r="BQ482" s="15" t="s">
        <v>761</v>
      </c>
      <c r="BR482" s="16">
        <v>17</v>
      </c>
      <c r="BS482" s="16">
        <v>2013</v>
      </c>
      <c r="BT482" s="15" t="s">
        <v>7</v>
      </c>
      <c r="BU482" s="15" t="s">
        <v>758</v>
      </c>
      <c r="BV482" s="18">
        <v>41360</v>
      </c>
    </row>
    <row r="483" spans="2:74" ht="26.25">
      <c r="B483" s="14"/>
      <c r="C483" s="15"/>
      <c r="D483" s="16"/>
      <c r="E483" s="15"/>
      <c r="F483" s="16"/>
      <c r="G483" s="16"/>
      <c r="H483" s="16"/>
      <c r="I483" s="17"/>
      <c r="J483" s="16"/>
      <c r="K483" s="15"/>
      <c r="L483" s="15"/>
      <c r="M483" s="16"/>
      <c r="N483" s="16"/>
      <c r="O483" s="15"/>
      <c r="P483" s="15"/>
      <c r="Q483" s="18"/>
      <c r="BG483" s="14">
        <v>9616</v>
      </c>
      <c r="BH483" s="15" t="s">
        <v>826</v>
      </c>
      <c r="BI483" s="16">
        <v>3</v>
      </c>
      <c r="BJ483" s="15" t="s">
        <v>886</v>
      </c>
      <c r="BK483" s="16">
        <v>1</v>
      </c>
      <c r="BL483" s="16">
        <v>1.3900000000000001E-5</v>
      </c>
      <c r="BM483" s="16">
        <v>1.3900000000000001E-5</v>
      </c>
      <c r="BN483" s="17" t="s">
        <v>98</v>
      </c>
      <c r="BO483" s="16">
        <v>1.3900000000000001E-5</v>
      </c>
      <c r="BP483" s="15" t="s">
        <v>54</v>
      </c>
      <c r="BQ483" s="15" t="s">
        <v>761</v>
      </c>
      <c r="BR483" s="16">
        <v>18.600000000000001</v>
      </c>
      <c r="BS483" s="16">
        <v>2013</v>
      </c>
      <c r="BT483" s="15" t="s">
        <v>7</v>
      </c>
      <c r="BU483" s="15" t="s">
        <v>758</v>
      </c>
      <c r="BV483" s="18">
        <v>41360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251"/>
  <sheetViews>
    <sheetView topLeftCell="BC1" zoomScale="80" zoomScaleNormal="80" workbookViewId="0">
      <selection activeCell="BT1" sqref="BT1:CN1048576"/>
    </sheetView>
  </sheetViews>
  <sheetFormatPr defaultRowHeight="15"/>
  <cols>
    <col min="2" max="2" width="17.7109375" customWidth="1"/>
    <col min="13" max="13" width="13" customWidth="1"/>
    <col min="72" max="92" width="9.140625" style="49"/>
  </cols>
  <sheetData>
    <row r="1" spans="1:92">
      <c r="A1" s="49" t="s">
        <v>151</v>
      </c>
      <c r="B1" s="55" t="s">
        <v>4</v>
      </c>
      <c r="C1" s="55" t="s">
        <v>3</v>
      </c>
      <c r="D1" s="55" t="s">
        <v>32</v>
      </c>
      <c r="E1" s="55" t="s">
        <v>26</v>
      </c>
      <c r="F1" s="55" t="s">
        <v>10</v>
      </c>
      <c r="G1" s="55" t="s">
        <v>0</v>
      </c>
      <c r="H1" s="55" t="s">
        <v>8</v>
      </c>
      <c r="I1" s="55" t="s">
        <v>9</v>
      </c>
      <c r="J1" s="55" t="s">
        <v>24</v>
      </c>
      <c r="K1" s="55" t="s">
        <v>2</v>
      </c>
      <c r="L1" s="55" t="s">
        <v>20</v>
      </c>
      <c r="M1" s="55" t="s">
        <v>28</v>
      </c>
      <c r="N1" s="55" t="s">
        <v>13</v>
      </c>
      <c r="O1" s="55" t="s">
        <v>33</v>
      </c>
      <c r="P1" s="55" t="s">
        <v>34</v>
      </c>
      <c r="Q1" s="55" t="s">
        <v>35</v>
      </c>
      <c r="R1" s="55" t="s">
        <v>36</v>
      </c>
      <c r="S1" s="55" t="s">
        <v>37</v>
      </c>
      <c r="T1" s="55" t="s">
        <v>38</v>
      </c>
      <c r="U1" s="55" t="s">
        <v>14</v>
      </c>
      <c r="V1" s="55" t="s">
        <v>5</v>
      </c>
      <c r="X1" s="85" t="s">
        <v>189</v>
      </c>
      <c r="Z1" s="89" t="s">
        <v>4</v>
      </c>
      <c r="AA1" s="89" t="s">
        <v>3</v>
      </c>
      <c r="AB1" s="89" t="s">
        <v>32</v>
      </c>
      <c r="AC1" s="89" t="s">
        <v>26</v>
      </c>
      <c r="AD1" s="89" t="s">
        <v>10</v>
      </c>
      <c r="AE1" s="89" t="s">
        <v>0</v>
      </c>
      <c r="AF1" s="89" t="s">
        <v>8</v>
      </c>
      <c r="AG1" s="89" t="s">
        <v>9</v>
      </c>
      <c r="AH1" s="89" t="s">
        <v>24</v>
      </c>
      <c r="AI1" s="89" t="s">
        <v>2</v>
      </c>
      <c r="AJ1" s="89" t="s">
        <v>20</v>
      </c>
      <c r="AK1" s="89" t="s">
        <v>28</v>
      </c>
      <c r="AL1" s="89" t="s">
        <v>13</v>
      </c>
      <c r="AM1" s="89" t="s">
        <v>33</v>
      </c>
      <c r="AN1" s="89" t="s">
        <v>34</v>
      </c>
      <c r="AO1" s="89" t="s">
        <v>35</v>
      </c>
      <c r="AP1" s="89" t="s">
        <v>36</v>
      </c>
      <c r="AQ1" s="89" t="s">
        <v>37</v>
      </c>
      <c r="AR1" s="89" t="s">
        <v>38</v>
      </c>
      <c r="AS1" s="89" t="s">
        <v>14</v>
      </c>
      <c r="AT1" s="89" t="s">
        <v>5</v>
      </c>
      <c r="AV1" s="85" t="s">
        <v>557</v>
      </c>
      <c r="AW1" s="124" t="s">
        <v>4</v>
      </c>
      <c r="AX1" s="124" t="s">
        <v>3</v>
      </c>
      <c r="AY1" s="124" t="s">
        <v>32</v>
      </c>
      <c r="AZ1" s="124" t="s">
        <v>26</v>
      </c>
      <c r="BA1" s="124" t="s">
        <v>10</v>
      </c>
      <c r="BB1" s="124" t="s">
        <v>0</v>
      </c>
      <c r="BC1" s="124" t="s">
        <v>8</v>
      </c>
      <c r="BD1" s="124" t="s">
        <v>9</v>
      </c>
      <c r="BE1" s="124" t="s">
        <v>24</v>
      </c>
      <c r="BF1" s="124" t="s">
        <v>2</v>
      </c>
      <c r="BG1" s="124" t="s">
        <v>20</v>
      </c>
      <c r="BH1" s="124" t="s">
        <v>28</v>
      </c>
      <c r="BI1" s="124" t="s">
        <v>13</v>
      </c>
      <c r="BJ1" s="124" t="s">
        <v>33</v>
      </c>
      <c r="BK1" s="124" t="s">
        <v>34</v>
      </c>
      <c r="BL1" s="124" t="s">
        <v>35</v>
      </c>
      <c r="BM1" s="124" t="s">
        <v>36</v>
      </c>
      <c r="BN1" s="124" t="s">
        <v>37</v>
      </c>
      <c r="BO1" s="124" t="s">
        <v>38</v>
      </c>
      <c r="BP1" s="124" t="s">
        <v>14</v>
      </c>
      <c r="BQ1" s="124" t="s">
        <v>5</v>
      </c>
      <c r="BT1" s="89" t="s">
        <v>4</v>
      </c>
      <c r="BU1" s="89" t="s">
        <v>3</v>
      </c>
      <c r="BV1" s="89" t="s">
        <v>32</v>
      </c>
      <c r="BW1" s="89" t="s">
        <v>26</v>
      </c>
      <c r="BX1" s="89" t="s">
        <v>10</v>
      </c>
      <c r="BY1" s="89" t="s">
        <v>0</v>
      </c>
      <c r="BZ1" s="89" t="s">
        <v>8</v>
      </c>
      <c r="CA1" s="89" t="s">
        <v>9</v>
      </c>
      <c r="CB1" s="89" t="s">
        <v>24</v>
      </c>
      <c r="CC1" s="89" t="s">
        <v>2</v>
      </c>
      <c r="CD1" s="89" t="s">
        <v>20</v>
      </c>
      <c r="CE1" s="89" t="s">
        <v>28</v>
      </c>
      <c r="CF1" s="89" t="s">
        <v>13</v>
      </c>
      <c r="CG1" s="89" t="s">
        <v>33</v>
      </c>
      <c r="CH1" s="89" t="s">
        <v>34</v>
      </c>
      <c r="CI1" s="89" t="s">
        <v>35</v>
      </c>
      <c r="CJ1" s="89" t="s">
        <v>36</v>
      </c>
      <c r="CK1" s="89" t="s">
        <v>37</v>
      </c>
      <c r="CL1" s="89" t="s">
        <v>38</v>
      </c>
      <c r="CM1" s="89" t="s">
        <v>14</v>
      </c>
      <c r="CN1" s="89" t="s">
        <v>5</v>
      </c>
    </row>
    <row r="2" spans="1:92" ht="26.25">
      <c r="B2" s="56">
        <v>41317</v>
      </c>
      <c r="C2" s="58" t="s">
        <v>7</v>
      </c>
      <c r="D2" s="58" t="s">
        <v>99</v>
      </c>
      <c r="E2" s="57">
        <v>4</v>
      </c>
      <c r="F2" s="58" t="s">
        <v>97</v>
      </c>
      <c r="G2" s="57">
        <v>10014</v>
      </c>
      <c r="H2" s="57">
        <v>2013</v>
      </c>
      <c r="I2" s="57">
        <v>2</v>
      </c>
      <c r="J2" s="57">
        <v>2837</v>
      </c>
      <c r="K2" s="57">
        <v>11</v>
      </c>
      <c r="L2" s="59">
        <v>1.14E-3</v>
      </c>
      <c r="M2" s="60" t="s">
        <v>100</v>
      </c>
      <c r="N2" s="58" t="s">
        <v>101</v>
      </c>
      <c r="O2" s="57">
        <v>9.6999999999999993</v>
      </c>
      <c r="P2" s="57">
        <v>370</v>
      </c>
      <c r="Q2" s="57">
        <v>23</v>
      </c>
      <c r="R2" s="57">
        <v>370</v>
      </c>
      <c r="S2" s="57">
        <v>36</v>
      </c>
      <c r="T2" s="57">
        <v>2</v>
      </c>
      <c r="U2" s="59">
        <v>0.16354157499999999</v>
      </c>
      <c r="V2" s="58" t="s">
        <v>99</v>
      </c>
      <c r="Z2" s="90">
        <v>41346</v>
      </c>
      <c r="AA2" s="91" t="s">
        <v>7</v>
      </c>
      <c r="AB2" s="91" t="s">
        <v>193</v>
      </c>
      <c r="AC2" s="92">
        <v>1</v>
      </c>
      <c r="AD2" s="91" t="s">
        <v>192</v>
      </c>
      <c r="AE2" s="92">
        <v>9704</v>
      </c>
      <c r="AF2" s="92">
        <v>2013</v>
      </c>
      <c r="AG2" s="92">
        <v>3</v>
      </c>
      <c r="AH2" s="92">
        <v>2826</v>
      </c>
      <c r="AI2" s="92">
        <v>19</v>
      </c>
      <c r="AJ2" s="93">
        <v>1.204E-2</v>
      </c>
      <c r="AK2" s="94" t="s">
        <v>194</v>
      </c>
      <c r="AL2" s="91" t="s">
        <v>195</v>
      </c>
      <c r="AM2" s="92">
        <v>13.7</v>
      </c>
      <c r="AN2" s="92">
        <v>3876</v>
      </c>
      <c r="AO2" s="92">
        <v>27</v>
      </c>
      <c r="AP2" s="92">
        <v>5140</v>
      </c>
      <c r="AQ2" s="92">
        <v>25</v>
      </c>
      <c r="AR2" s="92">
        <v>2</v>
      </c>
      <c r="AS2" s="93">
        <v>2.025273951</v>
      </c>
      <c r="AT2" s="91" t="s">
        <v>193</v>
      </c>
      <c r="AW2" s="125">
        <v>41316</v>
      </c>
      <c r="AX2" s="126" t="s">
        <v>7</v>
      </c>
      <c r="AY2" s="126" t="s">
        <v>386</v>
      </c>
      <c r="AZ2" s="127">
        <v>4</v>
      </c>
      <c r="BA2" s="126" t="s">
        <v>385</v>
      </c>
      <c r="BB2" s="127">
        <v>9448</v>
      </c>
      <c r="BC2" s="127">
        <v>2013</v>
      </c>
      <c r="BD2" s="127">
        <v>2</v>
      </c>
      <c r="BE2" s="127">
        <v>2802</v>
      </c>
      <c r="BF2" s="127">
        <v>9.3000000000000007</v>
      </c>
      <c r="BG2" s="128">
        <v>6.4000000000000005E-4</v>
      </c>
      <c r="BH2" s="129" t="s">
        <v>387</v>
      </c>
      <c r="BI2" s="126" t="s">
        <v>388</v>
      </c>
      <c r="BJ2" s="127">
        <v>9.8000000000000007</v>
      </c>
      <c r="BK2" s="127">
        <v>3664</v>
      </c>
      <c r="BL2" s="127">
        <v>28</v>
      </c>
      <c r="BM2" s="127">
        <v>3540</v>
      </c>
      <c r="BN2" s="127">
        <v>22</v>
      </c>
      <c r="BO2" s="127">
        <v>4</v>
      </c>
      <c r="BP2" s="128">
        <v>1.90662485</v>
      </c>
      <c r="BQ2" s="126" t="s">
        <v>386</v>
      </c>
      <c r="BT2" s="90">
        <v>41317</v>
      </c>
      <c r="BU2" s="212" t="s">
        <v>7</v>
      </c>
      <c r="BV2" s="212" t="s">
        <v>619</v>
      </c>
      <c r="BW2" s="213">
        <v>4</v>
      </c>
      <c r="BX2" s="212" t="s">
        <v>620</v>
      </c>
      <c r="BY2" s="213">
        <v>9954</v>
      </c>
      <c r="BZ2" s="213">
        <v>2013</v>
      </c>
      <c r="CA2" s="213">
        <v>2</v>
      </c>
      <c r="CB2" s="213">
        <v>2834</v>
      </c>
      <c r="CC2" s="213">
        <v>7.5</v>
      </c>
      <c r="CD2" s="214">
        <v>4.4999999999999999E-4</v>
      </c>
      <c r="CE2" s="215" t="s">
        <v>621</v>
      </c>
      <c r="CF2" s="212" t="s">
        <v>622</v>
      </c>
      <c r="CG2" s="213">
        <v>10.6</v>
      </c>
      <c r="CH2" s="213">
        <v>6800</v>
      </c>
      <c r="CI2" s="213">
        <v>32</v>
      </c>
      <c r="CJ2" s="213">
        <v>8830</v>
      </c>
      <c r="CK2" s="213">
        <v>12</v>
      </c>
      <c r="CL2" s="213">
        <v>4</v>
      </c>
      <c r="CM2" s="214">
        <v>3.705376609</v>
      </c>
      <c r="CN2" s="212" t="s">
        <v>619</v>
      </c>
    </row>
    <row r="3" spans="1:92" ht="26.25">
      <c r="B3" s="56">
        <v>41317</v>
      </c>
      <c r="C3" s="58" t="s">
        <v>7</v>
      </c>
      <c r="D3" s="58" t="s">
        <v>99</v>
      </c>
      <c r="E3" s="57">
        <v>4</v>
      </c>
      <c r="F3" s="58" t="s">
        <v>102</v>
      </c>
      <c r="G3" s="57">
        <v>10015</v>
      </c>
      <c r="H3" s="57">
        <v>2013</v>
      </c>
      <c r="I3" s="57">
        <v>2</v>
      </c>
      <c r="J3" s="57">
        <v>2837</v>
      </c>
      <c r="K3" s="57">
        <v>8</v>
      </c>
      <c r="L3" s="59" t="s">
        <v>98</v>
      </c>
      <c r="M3" s="60" t="s">
        <v>100</v>
      </c>
      <c r="N3" s="58" t="s">
        <v>101</v>
      </c>
      <c r="O3" s="57">
        <v>9.6999999999999993</v>
      </c>
      <c r="P3" s="57">
        <v>370</v>
      </c>
      <c r="Q3" s="57">
        <v>23</v>
      </c>
      <c r="R3" s="57">
        <v>370</v>
      </c>
      <c r="S3" s="57">
        <v>36</v>
      </c>
      <c r="T3" s="57">
        <v>2</v>
      </c>
      <c r="U3" s="59">
        <v>0.16354157499999999</v>
      </c>
      <c r="V3" s="58" t="s">
        <v>99</v>
      </c>
      <c r="Z3" s="90">
        <v>41346</v>
      </c>
      <c r="AA3" s="91" t="s">
        <v>7</v>
      </c>
      <c r="AB3" s="91" t="s">
        <v>193</v>
      </c>
      <c r="AC3" s="92">
        <v>1</v>
      </c>
      <c r="AD3" s="91" t="s">
        <v>196</v>
      </c>
      <c r="AE3" s="92">
        <v>9705</v>
      </c>
      <c r="AF3" s="92">
        <v>2013</v>
      </c>
      <c r="AG3" s="92">
        <v>3</v>
      </c>
      <c r="AH3" s="92">
        <v>2826</v>
      </c>
      <c r="AI3" s="92">
        <v>16.600000000000001</v>
      </c>
      <c r="AJ3" s="93">
        <v>9.8700000000000003E-3</v>
      </c>
      <c r="AK3" s="94" t="s">
        <v>194</v>
      </c>
      <c r="AL3" s="91" t="s">
        <v>195</v>
      </c>
      <c r="AM3" s="92">
        <v>13.7</v>
      </c>
      <c r="AN3" s="92">
        <v>3876</v>
      </c>
      <c r="AO3" s="92">
        <v>27</v>
      </c>
      <c r="AP3" s="92">
        <v>5140</v>
      </c>
      <c r="AQ3" s="92">
        <v>25</v>
      </c>
      <c r="AR3" s="92">
        <v>2</v>
      </c>
      <c r="AS3" s="93">
        <v>2.025273951</v>
      </c>
      <c r="AT3" s="91" t="s">
        <v>193</v>
      </c>
      <c r="AW3" s="125">
        <v>41316</v>
      </c>
      <c r="AX3" s="126" t="s">
        <v>7</v>
      </c>
      <c r="AY3" s="126" t="s">
        <v>386</v>
      </c>
      <c r="AZ3" s="127">
        <v>4</v>
      </c>
      <c r="BA3" s="126" t="s">
        <v>389</v>
      </c>
      <c r="BB3" s="127">
        <v>9449</v>
      </c>
      <c r="BC3" s="127">
        <v>2013</v>
      </c>
      <c r="BD3" s="127">
        <v>2</v>
      </c>
      <c r="BE3" s="127">
        <v>2802</v>
      </c>
      <c r="BF3" s="127">
        <v>9.1999999999999993</v>
      </c>
      <c r="BG3" s="128">
        <v>6.4000000000000005E-4</v>
      </c>
      <c r="BH3" s="129" t="s">
        <v>387</v>
      </c>
      <c r="BI3" s="126" t="s">
        <v>388</v>
      </c>
      <c r="BJ3" s="127">
        <v>9.8000000000000007</v>
      </c>
      <c r="BK3" s="127">
        <v>3664</v>
      </c>
      <c r="BL3" s="127">
        <v>28</v>
      </c>
      <c r="BM3" s="127">
        <v>3540</v>
      </c>
      <c r="BN3" s="127">
        <v>22</v>
      </c>
      <c r="BO3" s="127">
        <v>4</v>
      </c>
      <c r="BP3" s="128">
        <v>1.90662485</v>
      </c>
      <c r="BQ3" s="126" t="s">
        <v>386</v>
      </c>
      <c r="BT3" s="90">
        <v>41317</v>
      </c>
      <c r="BU3" s="212" t="s">
        <v>7</v>
      </c>
      <c r="BV3" s="212" t="s">
        <v>619</v>
      </c>
      <c r="BW3" s="213">
        <v>4</v>
      </c>
      <c r="BX3" s="212" t="s">
        <v>623</v>
      </c>
      <c r="BY3" s="213">
        <v>9955</v>
      </c>
      <c r="BZ3" s="213">
        <v>2013</v>
      </c>
      <c r="CA3" s="213">
        <v>2</v>
      </c>
      <c r="CB3" s="213">
        <v>2834</v>
      </c>
      <c r="CC3" s="213">
        <v>7.9</v>
      </c>
      <c r="CD3" s="214">
        <v>3.6000000000000002E-4</v>
      </c>
      <c r="CE3" s="215" t="s">
        <v>621</v>
      </c>
      <c r="CF3" s="212" t="s">
        <v>622</v>
      </c>
      <c r="CG3" s="213">
        <v>10.6</v>
      </c>
      <c r="CH3" s="213">
        <v>6800</v>
      </c>
      <c r="CI3" s="213">
        <v>32</v>
      </c>
      <c r="CJ3" s="213">
        <v>8830</v>
      </c>
      <c r="CK3" s="213">
        <v>12</v>
      </c>
      <c r="CL3" s="213">
        <v>4</v>
      </c>
      <c r="CM3" s="214">
        <v>3.705376609</v>
      </c>
      <c r="CN3" s="212" t="s">
        <v>619</v>
      </c>
    </row>
    <row r="4" spans="1:92" ht="26.25">
      <c r="B4" s="56">
        <v>41317</v>
      </c>
      <c r="C4" s="58" t="s">
        <v>7</v>
      </c>
      <c r="D4" s="58" t="s">
        <v>99</v>
      </c>
      <c r="E4" s="57">
        <v>4</v>
      </c>
      <c r="F4" s="58" t="s">
        <v>103</v>
      </c>
      <c r="G4" s="57">
        <v>10016</v>
      </c>
      <c r="H4" s="57">
        <v>2013</v>
      </c>
      <c r="I4" s="57">
        <v>2</v>
      </c>
      <c r="J4" s="57">
        <v>2837</v>
      </c>
      <c r="K4" s="57">
        <v>8</v>
      </c>
      <c r="L4" s="59" t="s">
        <v>98</v>
      </c>
      <c r="M4" s="60" t="s">
        <v>100</v>
      </c>
      <c r="N4" s="58" t="s">
        <v>101</v>
      </c>
      <c r="O4" s="57">
        <v>9.6999999999999993</v>
      </c>
      <c r="P4" s="57">
        <v>370</v>
      </c>
      <c r="Q4" s="57">
        <v>23</v>
      </c>
      <c r="R4" s="57">
        <v>370</v>
      </c>
      <c r="S4" s="57">
        <v>36</v>
      </c>
      <c r="T4" s="57">
        <v>2</v>
      </c>
      <c r="U4" s="59">
        <v>0.16354157499999999</v>
      </c>
      <c r="V4" s="58" t="s">
        <v>99</v>
      </c>
      <c r="Z4" s="90">
        <v>41346</v>
      </c>
      <c r="AA4" s="91" t="s">
        <v>7</v>
      </c>
      <c r="AB4" s="91" t="s">
        <v>193</v>
      </c>
      <c r="AC4" s="92">
        <v>1</v>
      </c>
      <c r="AD4" s="91" t="s">
        <v>197</v>
      </c>
      <c r="AE4" s="92">
        <v>9706</v>
      </c>
      <c r="AF4" s="92">
        <v>2013</v>
      </c>
      <c r="AG4" s="92">
        <v>3</v>
      </c>
      <c r="AH4" s="92">
        <v>2826</v>
      </c>
      <c r="AI4" s="92">
        <v>13.1</v>
      </c>
      <c r="AJ4" s="93" t="s">
        <v>98</v>
      </c>
      <c r="AK4" s="94" t="s">
        <v>194</v>
      </c>
      <c r="AL4" s="91" t="s">
        <v>195</v>
      </c>
      <c r="AM4" s="92">
        <v>13.7</v>
      </c>
      <c r="AN4" s="92">
        <v>3876</v>
      </c>
      <c r="AO4" s="92">
        <v>27</v>
      </c>
      <c r="AP4" s="92">
        <v>5140</v>
      </c>
      <c r="AQ4" s="92">
        <v>25</v>
      </c>
      <c r="AR4" s="92">
        <v>2</v>
      </c>
      <c r="AS4" s="93">
        <v>2.025273951</v>
      </c>
      <c r="AT4" s="91" t="s">
        <v>193</v>
      </c>
      <c r="AW4" s="125">
        <v>41316</v>
      </c>
      <c r="AX4" s="126" t="s">
        <v>7</v>
      </c>
      <c r="AY4" s="126" t="s">
        <v>386</v>
      </c>
      <c r="AZ4" s="127">
        <v>4</v>
      </c>
      <c r="BA4" s="126" t="s">
        <v>390</v>
      </c>
      <c r="BB4" s="127">
        <v>9450</v>
      </c>
      <c r="BC4" s="127">
        <v>2013</v>
      </c>
      <c r="BD4" s="127">
        <v>2</v>
      </c>
      <c r="BE4" s="127">
        <v>2802</v>
      </c>
      <c r="BF4" s="127">
        <v>12.9</v>
      </c>
      <c r="BG4" s="128">
        <v>2.32E-3</v>
      </c>
      <c r="BH4" s="129" t="s">
        <v>387</v>
      </c>
      <c r="BI4" s="126" t="s">
        <v>388</v>
      </c>
      <c r="BJ4" s="127">
        <v>9.8000000000000007</v>
      </c>
      <c r="BK4" s="127">
        <v>3664</v>
      </c>
      <c r="BL4" s="127">
        <v>28</v>
      </c>
      <c r="BM4" s="127">
        <v>3540</v>
      </c>
      <c r="BN4" s="127">
        <v>22</v>
      </c>
      <c r="BO4" s="127">
        <v>4</v>
      </c>
      <c r="BP4" s="128">
        <v>1.90662485</v>
      </c>
      <c r="BQ4" s="126" t="s">
        <v>386</v>
      </c>
      <c r="BT4" s="90">
        <v>41317</v>
      </c>
      <c r="BU4" s="212" t="s">
        <v>7</v>
      </c>
      <c r="BV4" s="212" t="s">
        <v>619</v>
      </c>
      <c r="BW4" s="213">
        <v>4</v>
      </c>
      <c r="BX4" s="212" t="s">
        <v>624</v>
      </c>
      <c r="BY4" s="213">
        <v>9956</v>
      </c>
      <c r="BZ4" s="213">
        <v>2013</v>
      </c>
      <c r="CA4" s="213">
        <v>2</v>
      </c>
      <c r="CB4" s="213">
        <v>2834</v>
      </c>
      <c r="CC4" s="213">
        <v>7.3</v>
      </c>
      <c r="CD4" s="214">
        <v>4.4000000000000002E-4</v>
      </c>
      <c r="CE4" s="215" t="s">
        <v>621</v>
      </c>
      <c r="CF4" s="212" t="s">
        <v>622</v>
      </c>
      <c r="CG4" s="213">
        <v>10.6</v>
      </c>
      <c r="CH4" s="213">
        <v>6800</v>
      </c>
      <c r="CI4" s="213">
        <v>32</v>
      </c>
      <c r="CJ4" s="213">
        <v>8830</v>
      </c>
      <c r="CK4" s="213">
        <v>12</v>
      </c>
      <c r="CL4" s="213">
        <v>4</v>
      </c>
      <c r="CM4" s="214">
        <v>3.705376609</v>
      </c>
      <c r="CN4" s="212" t="s">
        <v>619</v>
      </c>
    </row>
    <row r="5" spans="1:92" ht="26.25">
      <c r="B5" s="56">
        <v>41317</v>
      </c>
      <c r="C5" s="58" t="s">
        <v>7</v>
      </c>
      <c r="D5" s="58" t="s">
        <v>99</v>
      </c>
      <c r="E5" s="57">
        <v>4</v>
      </c>
      <c r="F5" s="58" t="s">
        <v>104</v>
      </c>
      <c r="G5" s="57">
        <v>10017</v>
      </c>
      <c r="H5" s="57">
        <v>2013</v>
      </c>
      <c r="I5" s="57">
        <v>2</v>
      </c>
      <c r="J5" s="57">
        <v>2837</v>
      </c>
      <c r="K5" s="57">
        <v>8.5</v>
      </c>
      <c r="L5" s="59" t="s">
        <v>98</v>
      </c>
      <c r="M5" s="60" t="s">
        <v>100</v>
      </c>
      <c r="N5" s="58" t="s">
        <v>101</v>
      </c>
      <c r="O5" s="57">
        <v>9.6999999999999993</v>
      </c>
      <c r="P5" s="57">
        <v>370</v>
      </c>
      <c r="Q5" s="57">
        <v>23</v>
      </c>
      <c r="R5" s="57">
        <v>370</v>
      </c>
      <c r="S5" s="57">
        <v>36</v>
      </c>
      <c r="T5" s="57">
        <v>2</v>
      </c>
      <c r="U5" s="59">
        <v>0.16354157499999999</v>
      </c>
      <c r="V5" s="58" t="s">
        <v>99</v>
      </c>
      <c r="Z5" s="90">
        <v>41346</v>
      </c>
      <c r="AA5" s="91" t="s">
        <v>7</v>
      </c>
      <c r="AB5" s="91" t="s">
        <v>193</v>
      </c>
      <c r="AC5" s="92">
        <v>1</v>
      </c>
      <c r="AD5" s="91" t="s">
        <v>198</v>
      </c>
      <c r="AE5" s="92">
        <v>9707</v>
      </c>
      <c r="AF5" s="92">
        <v>2013</v>
      </c>
      <c r="AG5" s="92">
        <v>3</v>
      </c>
      <c r="AH5" s="92">
        <v>2826</v>
      </c>
      <c r="AI5" s="92">
        <v>11.8</v>
      </c>
      <c r="AJ5" s="93" t="s">
        <v>98</v>
      </c>
      <c r="AK5" s="94" t="s">
        <v>194</v>
      </c>
      <c r="AL5" s="91" t="s">
        <v>195</v>
      </c>
      <c r="AM5" s="92">
        <v>13.7</v>
      </c>
      <c r="AN5" s="92">
        <v>3876</v>
      </c>
      <c r="AO5" s="92">
        <v>27</v>
      </c>
      <c r="AP5" s="92">
        <v>5140</v>
      </c>
      <c r="AQ5" s="92">
        <v>25</v>
      </c>
      <c r="AR5" s="92">
        <v>2</v>
      </c>
      <c r="AS5" s="93">
        <v>2.025273951</v>
      </c>
      <c r="AT5" s="91" t="s">
        <v>193</v>
      </c>
      <c r="AW5" s="125">
        <v>41316</v>
      </c>
      <c r="AX5" s="126" t="s">
        <v>7</v>
      </c>
      <c r="AY5" s="126" t="s">
        <v>386</v>
      </c>
      <c r="AZ5" s="127">
        <v>4</v>
      </c>
      <c r="BA5" s="126" t="s">
        <v>391</v>
      </c>
      <c r="BB5" s="127">
        <v>9451</v>
      </c>
      <c r="BC5" s="127">
        <v>2013</v>
      </c>
      <c r="BD5" s="127">
        <v>2</v>
      </c>
      <c r="BE5" s="127">
        <v>2802</v>
      </c>
      <c r="BF5" s="127">
        <v>7.5</v>
      </c>
      <c r="BG5" s="128">
        <v>4.0000000000000002E-4</v>
      </c>
      <c r="BH5" s="129" t="s">
        <v>387</v>
      </c>
      <c r="BI5" s="126" t="s">
        <v>388</v>
      </c>
      <c r="BJ5" s="127">
        <v>9.8000000000000007</v>
      </c>
      <c r="BK5" s="127">
        <v>3664</v>
      </c>
      <c r="BL5" s="127">
        <v>28</v>
      </c>
      <c r="BM5" s="127">
        <v>3540</v>
      </c>
      <c r="BN5" s="127">
        <v>22</v>
      </c>
      <c r="BO5" s="127">
        <v>4</v>
      </c>
      <c r="BP5" s="128">
        <v>1.90662485</v>
      </c>
      <c r="BQ5" s="126" t="s">
        <v>386</v>
      </c>
      <c r="BT5" s="90">
        <v>41317</v>
      </c>
      <c r="BU5" s="212" t="s">
        <v>7</v>
      </c>
      <c r="BV5" s="212" t="s">
        <v>619</v>
      </c>
      <c r="BW5" s="213">
        <v>4</v>
      </c>
      <c r="BX5" s="212" t="s">
        <v>625</v>
      </c>
      <c r="BY5" s="213">
        <v>9957</v>
      </c>
      <c r="BZ5" s="213">
        <v>2013</v>
      </c>
      <c r="CA5" s="213">
        <v>2</v>
      </c>
      <c r="CB5" s="213">
        <v>2834</v>
      </c>
      <c r="CC5" s="213">
        <v>8.1</v>
      </c>
      <c r="CD5" s="214">
        <v>5.9000000000000003E-4</v>
      </c>
      <c r="CE5" s="215" t="s">
        <v>621</v>
      </c>
      <c r="CF5" s="212" t="s">
        <v>622</v>
      </c>
      <c r="CG5" s="213">
        <v>10.6</v>
      </c>
      <c r="CH5" s="213">
        <v>6800</v>
      </c>
      <c r="CI5" s="213">
        <v>32</v>
      </c>
      <c r="CJ5" s="213">
        <v>8830</v>
      </c>
      <c r="CK5" s="213">
        <v>12</v>
      </c>
      <c r="CL5" s="213">
        <v>4</v>
      </c>
      <c r="CM5" s="214">
        <v>3.705376609</v>
      </c>
      <c r="CN5" s="212" t="s">
        <v>619</v>
      </c>
    </row>
    <row r="6" spans="1:92" ht="26.25">
      <c r="B6" s="56">
        <v>41317</v>
      </c>
      <c r="C6" s="58" t="s">
        <v>7</v>
      </c>
      <c r="D6" s="58" t="s">
        <v>99</v>
      </c>
      <c r="E6" s="57">
        <v>4</v>
      </c>
      <c r="F6" s="58" t="s">
        <v>105</v>
      </c>
      <c r="G6" s="57">
        <v>10018</v>
      </c>
      <c r="H6" s="57">
        <v>2013</v>
      </c>
      <c r="I6" s="57">
        <v>2</v>
      </c>
      <c r="J6" s="57">
        <v>2837</v>
      </c>
      <c r="K6" s="57">
        <v>8.4</v>
      </c>
      <c r="L6" s="59" t="s">
        <v>98</v>
      </c>
      <c r="M6" s="60" t="s">
        <v>100</v>
      </c>
      <c r="N6" s="58" t="s">
        <v>101</v>
      </c>
      <c r="O6" s="57">
        <v>9.6999999999999993</v>
      </c>
      <c r="P6" s="57">
        <v>370</v>
      </c>
      <c r="Q6" s="57">
        <v>23</v>
      </c>
      <c r="R6" s="57">
        <v>370</v>
      </c>
      <c r="S6" s="57">
        <v>36</v>
      </c>
      <c r="T6" s="57">
        <v>2</v>
      </c>
      <c r="U6" s="59">
        <v>0.16354157499999999</v>
      </c>
      <c r="V6" s="58" t="s">
        <v>99</v>
      </c>
      <c r="Z6" s="90">
        <v>41346</v>
      </c>
      <c r="AA6" s="91" t="s">
        <v>7</v>
      </c>
      <c r="AB6" s="91" t="s">
        <v>193</v>
      </c>
      <c r="AC6" s="92">
        <v>1</v>
      </c>
      <c r="AD6" s="91" t="s">
        <v>200</v>
      </c>
      <c r="AE6" s="92">
        <v>9708</v>
      </c>
      <c r="AF6" s="92">
        <v>2013</v>
      </c>
      <c r="AG6" s="92">
        <v>3</v>
      </c>
      <c r="AH6" s="92">
        <v>2826</v>
      </c>
      <c r="AI6" s="92">
        <v>12.2</v>
      </c>
      <c r="AJ6" s="93">
        <v>2.2499999999999998E-3</v>
      </c>
      <c r="AK6" s="94" t="s">
        <v>194</v>
      </c>
      <c r="AL6" s="91" t="s">
        <v>195</v>
      </c>
      <c r="AM6" s="92">
        <v>13.7</v>
      </c>
      <c r="AN6" s="92">
        <v>3876</v>
      </c>
      <c r="AO6" s="92">
        <v>27</v>
      </c>
      <c r="AP6" s="92">
        <v>5140</v>
      </c>
      <c r="AQ6" s="92">
        <v>25</v>
      </c>
      <c r="AR6" s="92">
        <v>2</v>
      </c>
      <c r="AS6" s="93">
        <v>2.025273951</v>
      </c>
      <c r="AT6" s="91" t="s">
        <v>193</v>
      </c>
      <c r="AW6" s="125">
        <v>41316</v>
      </c>
      <c r="AX6" s="126" t="s">
        <v>7</v>
      </c>
      <c r="AY6" s="126" t="s">
        <v>386</v>
      </c>
      <c r="AZ6" s="127">
        <v>4</v>
      </c>
      <c r="BA6" s="126" t="s">
        <v>392</v>
      </c>
      <c r="BB6" s="127">
        <v>9452</v>
      </c>
      <c r="BC6" s="127">
        <v>2013</v>
      </c>
      <c r="BD6" s="127">
        <v>2</v>
      </c>
      <c r="BE6" s="127">
        <v>2802</v>
      </c>
      <c r="BF6" s="127">
        <v>8</v>
      </c>
      <c r="BG6" s="128">
        <v>3.6999999999999999E-4</v>
      </c>
      <c r="BH6" s="129" t="s">
        <v>387</v>
      </c>
      <c r="BI6" s="126" t="s">
        <v>388</v>
      </c>
      <c r="BJ6" s="127">
        <v>9.8000000000000007</v>
      </c>
      <c r="BK6" s="127">
        <v>3664</v>
      </c>
      <c r="BL6" s="127">
        <v>28</v>
      </c>
      <c r="BM6" s="127">
        <v>3540</v>
      </c>
      <c r="BN6" s="127">
        <v>22</v>
      </c>
      <c r="BO6" s="127">
        <v>4</v>
      </c>
      <c r="BP6" s="128">
        <v>1.90662485</v>
      </c>
      <c r="BQ6" s="126" t="s">
        <v>386</v>
      </c>
      <c r="BT6" s="90">
        <v>41317</v>
      </c>
      <c r="BU6" s="212" t="s">
        <v>7</v>
      </c>
      <c r="BV6" s="212" t="s">
        <v>619</v>
      </c>
      <c r="BW6" s="213">
        <v>4</v>
      </c>
      <c r="BX6" s="212" t="s">
        <v>626</v>
      </c>
      <c r="BY6" s="213">
        <v>9958</v>
      </c>
      <c r="BZ6" s="213">
        <v>2013</v>
      </c>
      <c r="CA6" s="213">
        <v>2</v>
      </c>
      <c r="CB6" s="213">
        <v>2834</v>
      </c>
      <c r="CC6" s="213">
        <v>8</v>
      </c>
      <c r="CD6" s="214">
        <v>4.2999999999999999E-4</v>
      </c>
      <c r="CE6" s="215" t="s">
        <v>621</v>
      </c>
      <c r="CF6" s="212" t="s">
        <v>622</v>
      </c>
      <c r="CG6" s="213">
        <v>10.6</v>
      </c>
      <c r="CH6" s="213">
        <v>6800</v>
      </c>
      <c r="CI6" s="213">
        <v>32</v>
      </c>
      <c r="CJ6" s="213">
        <v>8830</v>
      </c>
      <c r="CK6" s="213">
        <v>12</v>
      </c>
      <c r="CL6" s="213">
        <v>4</v>
      </c>
      <c r="CM6" s="214">
        <v>3.705376609</v>
      </c>
      <c r="CN6" s="212" t="s">
        <v>619</v>
      </c>
    </row>
    <row r="7" spans="1:92" ht="26.25">
      <c r="B7" s="56">
        <v>41317</v>
      </c>
      <c r="C7" s="58" t="s">
        <v>7</v>
      </c>
      <c r="D7" s="58" t="s">
        <v>99</v>
      </c>
      <c r="E7" s="57">
        <v>4</v>
      </c>
      <c r="F7" s="58" t="s">
        <v>106</v>
      </c>
      <c r="G7" s="57">
        <v>10019</v>
      </c>
      <c r="H7" s="57">
        <v>2013</v>
      </c>
      <c r="I7" s="57">
        <v>2</v>
      </c>
      <c r="J7" s="57">
        <v>2837</v>
      </c>
      <c r="K7" s="57">
        <v>8.3000000000000007</v>
      </c>
      <c r="L7" s="59" t="s">
        <v>98</v>
      </c>
      <c r="M7" s="60" t="s">
        <v>100</v>
      </c>
      <c r="N7" s="58" t="s">
        <v>101</v>
      </c>
      <c r="O7" s="57">
        <v>9.6999999999999993</v>
      </c>
      <c r="P7" s="57">
        <v>370</v>
      </c>
      <c r="Q7" s="57">
        <v>23</v>
      </c>
      <c r="R7" s="57">
        <v>370</v>
      </c>
      <c r="S7" s="57">
        <v>36</v>
      </c>
      <c r="T7" s="57">
        <v>2</v>
      </c>
      <c r="U7" s="59">
        <v>0.16354157499999999</v>
      </c>
      <c r="V7" s="58" t="s">
        <v>99</v>
      </c>
      <c r="Z7" s="90">
        <v>41346</v>
      </c>
      <c r="AA7" s="91" t="s">
        <v>7</v>
      </c>
      <c r="AB7" s="91" t="s">
        <v>193</v>
      </c>
      <c r="AC7" s="92">
        <v>1</v>
      </c>
      <c r="AD7" s="91" t="s">
        <v>201</v>
      </c>
      <c r="AE7" s="92">
        <v>9709</v>
      </c>
      <c r="AF7" s="92">
        <v>2013</v>
      </c>
      <c r="AG7" s="92">
        <v>3</v>
      </c>
      <c r="AH7" s="92">
        <v>2826</v>
      </c>
      <c r="AI7" s="92">
        <v>9.5</v>
      </c>
      <c r="AJ7" s="93">
        <v>8.3000000000000001E-4</v>
      </c>
      <c r="AK7" s="94" t="s">
        <v>194</v>
      </c>
      <c r="AL7" s="91" t="s">
        <v>195</v>
      </c>
      <c r="AM7" s="92">
        <v>13.7</v>
      </c>
      <c r="AN7" s="92">
        <v>3876</v>
      </c>
      <c r="AO7" s="92">
        <v>27</v>
      </c>
      <c r="AP7" s="92">
        <v>5140</v>
      </c>
      <c r="AQ7" s="92">
        <v>25</v>
      </c>
      <c r="AR7" s="92">
        <v>2</v>
      </c>
      <c r="AS7" s="93">
        <v>2.025273951</v>
      </c>
      <c r="AT7" s="91" t="s">
        <v>193</v>
      </c>
      <c r="AW7" s="125">
        <v>41316</v>
      </c>
      <c r="AX7" s="126" t="s">
        <v>7</v>
      </c>
      <c r="AY7" s="126" t="s">
        <v>386</v>
      </c>
      <c r="AZ7" s="127">
        <v>4</v>
      </c>
      <c r="BA7" s="126" t="s">
        <v>393</v>
      </c>
      <c r="BB7" s="127">
        <v>9453</v>
      </c>
      <c r="BC7" s="127">
        <v>2013</v>
      </c>
      <c r="BD7" s="127">
        <v>2</v>
      </c>
      <c r="BE7" s="127">
        <v>2802</v>
      </c>
      <c r="BF7" s="127">
        <v>8.1999999999999993</v>
      </c>
      <c r="BG7" s="128">
        <v>8.3000000000000001E-4</v>
      </c>
      <c r="BH7" s="129" t="s">
        <v>387</v>
      </c>
      <c r="BI7" s="126" t="s">
        <v>388</v>
      </c>
      <c r="BJ7" s="127">
        <v>9.8000000000000007</v>
      </c>
      <c r="BK7" s="127">
        <v>3664</v>
      </c>
      <c r="BL7" s="127">
        <v>28</v>
      </c>
      <c r="BM7" s="127">
        <v>3540</v>
      </c>
      <c r="BN7" s="127">
        <v>22</v>
      </c>
      <c r="BO7" s="127">
        <v>4</v>
      </c>
      <c r="BP7" s="128">
        <v>1.90662485</v>
      </c>
      <c r="BQ7" s="126" t="s">
        <v>386</v>
      </c>
      <c r="BT7" s="90">
        <v>41317</v>
      </c>
      <c r="BU7" s="212" t="s">
        <v>7</v>
      </c>
      <c r="BV7" s="212" t="s">
        <v>619</v>
      </c>
      <c r="BW7" s="213">
        <v>4</v>
      </c>
      <c r="BX7" s="212" t="s">
        <v>627</v>
      </c>
      <c r="BY7" s="213">
        <v>9959</v>
      </c>
      <c r="BZ7" s="213">
        <v>2013</v>
      </c>
      <c r="CA7" s="213">
        <v>2</v>
      </c>
      <c r="CB7" s="213">
        <v>2834</v>
      </c>
      <c r="CC7" s="213">
        <v>7.9</v>
      </c>
      <c r="CD7" s="214">
        <v>3.8999999999999999E-4</v>
      </c>
      <c r="CE7" s="215" t="s">
        <v>621</v>
      </c>
      <c r="CF7" s="212" t="s">
        <v>622</v>
      </c>
      <c r="CG7" s="213">
        <v>10.6</v>
      </c>
      <c r="CH7" s="213">
        <v>6800</v>
      </c>
      <c r="CI7" s="213">
        <v>32</v>
      </c>
      <c r="CJ7" s="213">
        <v>8830</v>
      </c>
      <c r="CK7" s="213">
        <v>12</v>
      </c>
      <c r="CL7" s="213">
        <v>4</v>
      </c>
      <c r="CM7" s="214">
        <v>3.705376609</v>
      </c>
      <c r="CN7" s="212" t="s">
        <v>619</v>
      </c>
    </row>
    <row r="8" spans="1:92" ht="26.25">
      <c r="B8" s="56">
        <v>41317</v>
      </c>
      <c r="C8" s="58" t="s">
        <v>7</v>
      </c>
      <c r="D8" s="58" t="s">
        <v>99</v>
      </c>
      <c r="E8" s="57">
        <v>4</v>
      </c>
      <c r="F8" s="58" t="s">
        <v>107</v>
      </c>
      <c r="G8" s="57">
        <v>10020</v>
      </c>
      <c r="H8" s="57">
        <v>2013</v>
      </c>
      <c r="I8" s="57">
        <v>2</v>
      </c>
      <c r="J8" s="57">
        <v>2837</v>
      </c>
      <c r="K8" s="57">
        <v>8.8000000000000007</v>
      </c>
      <c r="L8" s="59" t="s">
        <v>98</v>
      </c>
      <c r="M8" s="60" t="s">
        <v>100</v>
      </c>
      <c r="N8" s="58" t="s">
        <v>101</v>
      </c>
      <c r="O8" s="57">
        <v>9.6999999999999993</v>
      </c>
      <c r="P8" s="57">
        <v>370</v>
      </c>
      <c r="Q8" s="57">
        <v>23</v>
      </c>
      <c r="R8" s="57">
        <v>370</v>
      </c>
      <c r="S8" s="57">
        <v>36</v>
      </c>
      <c r="T8" s="57">
        <v>2</v>
      </c>
      <c r="U8" s="59">
        <v>0.16354157499999999</v>
      </c>
      <c r="V8" s="58" t="s">
        <v>99</v>
      </c>
      <c r="Z8" s="90">
        <v>41346</v>
      </c>
      <c r="AA8" s="91" t="s">
        <v>7</v>
      </c>
      <c r="AB8" s="91" t="s">
        <v>193</v>
      </c>
      <c r="AC8" s="92">
        <v>1</v>
      </c>
      <c r="AD8" s="91" t="s">
        <v>202</v>
      </c>
      <c r="AE8" s="92">
        <v>9710</v>
      </c>
      <c r="AF8" s="92">
        <v>2013</v>
      </c>
      <c r="AG8" s="92">
        <v>3</v>
      </c>
      <c r="AH8" s="92">
        <v>2826</v>
      </c>
      <c r="AI8" s="92">
        <v>13.4</v>
      </c>
      <c r="AJ8" s="93">
        <v>3.8899999999999998E-3</v>
      </c>
      <c r="AK8" s="94" t="s">
        <v>194</v>
      </c>
      <c r="AL8" s="91" t="s">
        <v>195</v>
      </c>
      <c r="AM8" s="92">
        <v>13.7</v>
      </c>
      <c r="AN8" s="92">
        <v>3876</v>
      </c>
      <c r="AO8" s="92">
        <v>27</v>
      </c>
      <c r="AP8" s="92">
        <v>5140</v>
      </c>
      <c r="AQ8" s="92">
        <v>25</v>
      </c>
      <c r="AR8" s="92">
        <v>2</v>
      </c>
      <c r="AS8" s="93">
        <v>2.025273951</v>
      </c>
      <c r="AT8" s="91" t="s">
        <v>193</v>
      </c>
      <c r="AW8" s="125">
        <v>41316</v>
      </c>
      <c r="AX8" s="126" t="s">
        <v>7</v>
      </c>
      <c r="AY8" s="126" t="s">
        <v>386</v>
      </c>
      <c r="AZ8" s="127">
        <v>4</v>
      </c>
      <c r="BA8" s="126" t="s">
        <v>394</v>
      </c>
      <c r="BB8" s="127">
        <v>9454</v>
      </c>
      <c r="BC8" s="127">
        <v>2013</v>
      </c>
      <c r="BD8" s="127">
        <v>2</v>
      </c>
      <c r="BE8" s="127">
        <v>2802</v>
      </c>
      <c r="BF8" s="127">
        <v>7.4</v>
      </c>
      <c r="BG8" s="128">
        <v>3.4000000000000002E-4</v>
      </c>
      <c r="BH8" s="129" t="s">
        <v>387</v>
      </c>
      <c r="BI8" s="126" t="s">
        <v>388</v>
      </c>
      <c r="BJ8" s="127">
        <v>9.8000000000000007</v>
      </c>
      <c r="BK8" s="127">
        <v>3664</v>
      </c>
      <c r="BL8" s="127">
        <v>28</v>
      </c>
      <c r="BM8" s="127">
        <v>3540</v>
      </c>
      <c r="BN8" s="127">
        <v>22</v>
      </c>
      <c r="BO8" s="127">
        <v>4</v>
      </c>
      <c r="BP8" s="128">
        <v>1.90662485</v>
      </c>
      <c r="BQ8" s="126" t="s">
        <v>386</v>
      </c>
      <c r="BT8" s="90">
        <v>41317</v>
      </c>
      <c r="BU8" s="212" t="s">
        <v>7</v>
      </c>
      <c r="BV8" s="212" t="s">
        <v>619</v>
      </c>
      <c r="BW8" s="213">
        <v>4</v>
      </c>
      <c r="BX8" s="212" t="s">
        <v>628</v>
      </c>
      <c r="BY8" s="213">
        <v>9960</v>
      </c>
      <c r="BZ8" s="213">
        <v>2013</v>
      </c>
      <c r="CA8" s="213">
        <v>2</v>
      </c>
      <c r="CB8" s="213">
        <v>2834</v>
      </c>
      <c r="CC8" s="213">
        <v>7.1</v>
      </c>
      <c r="CD8" s="214">
        <v>4.0000000000000002E-4</v>
      </c>
      <c r="CE8" s="215" t="s">
        <v>621</v>
      </c>
      <c r="CF8" s="212" t="s">
        <v>622</v>
      </c>
      <c r="CG8" s="213">
        <v>10.6</v>
      </c>
      <c r="CH8" s="213">
        <v>6800</v>
      </c>
      <c r="CI8" s="213">
        <v>32</v>
      </c>
      <c r="CJ8" s="213">
        <v>8830</v>
      </c>
      <c r="CK8" s="213">
        <v>12</v>
      </c>
      <c r="CL8" s="213">
        <v>4</v>
      </c>
      <c r="CM8" s="214">
        <v>3.705376609</v>
      </c>
      <c r="CN8" s="212" t="s">
        <v>619</v>
      </c>
    </row>
    <row r="9" spans="1:92" ht="26.25">
      <c r="B9" s="56">
        <v>41317</v>
      </c>
      <c r="C9" s="58" t="s">
        <v>7</v>
      </c>
      <c r="D9" s="58" t="s">
        <v>99</v>
      </c>
      <c r="E9" s="57">
        <v>4</v>
      </c>
      <c r="F9" s="58" t="s">
        <v>108</v>
      </c>
      <c r="G9" s="57">
        <v>10021</v>
      </c>
      <c r="H9" s="57">
        <v>2013</v>
      </c>
      <c r="I9" s="57">
        <v>2</v>
      </c>
      <c r="J9" s="57">
        <v>2837</v>
      </c>
      <c r="K9" s="57">
        <v>8.5</v>
      </c>
      <c r="L9" s="59" t="s">
        <v>98</v>
      </c>
      <c r="M9" s="60" t="s">
        <v>100</v>
      </c>
      <c r="N9" s="58" t="s">
        <v>101</v>
      </c>
      <c r="O9" s="57">
        <v>9.6999999999999993</v>
      </c>
      <c r="P9" s="57">
        <v>370</v>
      </c>
      <c r="Q9" s="57">
        <v>23</v>
      </c>
      <c r="R9" s="57">
        <v>370</v>
      </c>
      <c r="S9" s="57">
        <v>36</v>
      </c>
      <c r="T9" s="57">
        <v>2</v>
      </c>
      <c r="U9" s="59">
        <v>0.16354157499999999</v>
      </c>
      <c r="V9" s="58" t="s">
        <v>99</v>
      </c>
      <c r="Z9" s="90">
        <v>41346</v>
      </c>
      <c r="AA9" s="91" t="s">
        <v>7</v>
      </c>
      <c r="AB9" s="91" t="s">
        <v>193</v>
      </c>
      <c r="AC9" s="92">
        <v>1</v>
      </c>
      <c r="AD9" s="91" t="s">
        <v>203</v>
      </c>
      <c r="AE9" s="92">
        <v>9711</v>
      </c>
      <c r="AF9" s="92">
        <v>2013</v>
      </c>
      <c r="AG9" s="92">
        <v>3</v>
      </c>
      <c r="AH9" s="92">
        <v>2826</v>
      </c>
      <c r="AI9" s="92">
        <v>9.5</v>
      </c>
      <c r="AJ9" s="93">
        <v>9.3000000000000005E-4</v>
      </c>
      <c r="AK9" s="94" t="s">
        <v>194</v>
      </c>
      <c r="AL9" s="91" t="s">
        <v>195</v>
      </c>
      <c r="AM9" s="92">
        <v>13.7</v>
      </c>
      <c r="AN9" s="92">
        <v>3876</v>
      </c>
      <c r="AO9" s="92">
        <v>27</v>
      </c>
      <c r="AP9" s="92">
        <v>5140</v>
      </c>
      <c r="AQ9" s="92">
        <v>25</v>
      </c>
      <c r="AR9" s="92">
        <v>2</v>
      </c>
      <c r="AS9" s="93">
        <v>2.025273951</v>
      </c>
      <c r="AT9" s="91" t="s">
        <v>193</v>
      </c>
      <c r="AW9" s="125">
        <v>41316</v>
      </c>
      <c r="AX9" s="126" t="s">
        <v>7</v>
      </c>
      <c r="AY9" s="126" t="s">
        <v>386</v>
      </c>
      <c r="AZ9" s="127">
        <v>4</v>
      </c>
      <c r="BA9" s="126" t="s">
        <v>395</v>
      </c>
      <c r="BB9" s="127">
        <v>9455</v>
      </c>
      <c r="BC9" s="127">
        <v>2013</v>
      </c>
      <c r="BD9" s="127">
        <v>2</v>
      </c>
      <c r="BE9" s="127">
        <v>2802</v>
      </c>
      <c r="BF9" s="127">
        <v>7.8</v>
      </c>
      <c r="BG9" s="128">
        <v>3.1E-4</v>
      </c>
      <c r="BH9" s="129" t="s">
        <v>387</v>
      </c>
      <c r="BI9" s="126" t="s">
        <v>388</v>
      </c>
      <c r="BJ9" s="127">
        <v>9.8000000000000007</v>
      </c>
      <c r="BK9" s="127">
        <v>3664</v>
      </c>
      <c r="BL9" s="127">
        <v>28</v>
      </c>
      <c r="BM9" s="127">
        <v>3540</v>
      </c>
      <c r="BN9" s="127">
        <v>22</v>
      </c>
      <c r="BO9" s="127">
        <v>4</v>
      </c>
      <c r="BP9" s="128">
        <v>1.90662485</v>
      </c>
      <c r="BQ9" s="126" t="s">
        <v>386</v>
      </c>
      <c r="BT9" s="90">
        <v>41317</v>
      </c>
      <c r="BU9" s="212" t="s">
        <v>7</v>
      </c>
      <c r="BV9" s="212" t="s">
        <v>619</v>
      </c>
      <c r="BW9" s="213">
        <v>4</v>
      </c>
      <c r="BX9" s="212" t="s">
        <v>629</v>
      </c>
      <c r="BY9" s="213">
        <v>9961</v>
      </c>
      <c r="BZ9" s="213">
        <v>2013</v>
      </c>
      <c r="CA9" s="213">
        <v>2</v>
      </c>
      <c r="CB9" s="213">
        <v>2834</v>
      </c>
      <c r="CC9" s="213">
        <v>8.1999999999999993</v>
      </c>
      <c r="CD9" s="214">
        <v>4.6999999999999999E-4</v>
      </c>
      <c r="CE9" s="215" t="s">
        <v>621</v>
      </c>
      <c r="CF9" s="212" t="s">
        <v>622</v>
      </c>
      <c r="CG9" s="213">
        <v>10.6</v>
      </c>
      <c r="CH9" s="213">
        <v>6800</v>
      </c>
      <c r="CI9" s="213">
        <v>32</v>
      </c>
      <c r="CJ9" s="213">
        <v>8830</v>
      </c>
      <c r="CK9" s="213">
        <v>12</v>
      </c>
      <c r="CL9" s="213">
        <v>4</v>
      </c>
      <c r="CM9" s="214">
        <v>3.705376609</v>
      </c>
      <c r="CN9" s="212" t="s">
        <v>619</v>
      </c>
    </row>
    <row r="10" spans="1:92" ht="26.25">
      <c r="B10" s="56">
        <v>41317</v>
      </c>
      <c r="C10" s="58" t="s">
        <v>7</v>
      </c>
      <c r="D10" s="58" t="s">
        <v>99</v>
      </c>
      <c r="E10" s="57">
        <v>4</v>
      </c>
      <c r="F10" s="58" t="s">
        <v>109</v>
      </c>
      <c r="G10" s="57">
        <v>10022</v>
      </c>
      <c r="H10" s="57">
        <v>2013</v>
      </c>
      <c r="I10" s="57">
        <v>2</v>
      </c>
      <c r="J10" s="57">
        <v>2837</v>
      </c>
      <c r="K10" s="57">
        <v>9</v>
      </c>
      <c r="L10" s="59" t="s">
        <v>98</v>
      </c>
      <c r="M10" s="60" t="s">
        <v>100</v>
      </c>
      <c r="N10" s="58" t="s">
        <v>101</v>
      </c>
      <c r="O10" s="57">
        <v>9.6999999999999993</v>
      </c>
      <c r="P10" s="57">
        <v>370</v>
      </c>
      <c r="Q10" s="57">
        <v>23</v>
      </c>
      <c r="R10" s="57">
        <v>370</v>
      </c>
      <c r="S10" s="57">
        <v>36</v>
      </c>
      <c r="T10" s="57">
        <v>2</v>
      </c>
      <c r="U10" s="59">
        <v>0.16354157499999999</v>
      </c>
      <c r="V10" s="58" t="s">
        <v>99</v>
      </c>
      <c r="Z10" s="90">
        <v>41346</v>
      </c>
      <c r="AA10" s="91" t="s">
        <v>7</v>
      </c>
      <c r="AB10" s="91" t="s">
        <v>193</v>
      </c>
      <c r="AC10" s="92">
        <v>1</v>
      </c>
      <c r="AD10" s="91" t="s">
        <v>204</v>
      </c>
      <c r="AE10" s="92">
        <v>9712</v>
      </c>
      <c r="AF10" s="92">
        <v>2013</v>
      </c>
      <c r="AG10" s="92">
        <v>3</v>
      </c>
      <c r="AH10" s="92">
        <v>2826</v>
      </c>
      <c r="AI10" s="92">
        <v>10.4</v>
      </c>
      <c r="AJ10" s="93">
        <v>1.16E-3</v>
      </c>
      <c r="AK10" s="94" t="s">
        <v>194</v>
      </c>
      <c r="AL10" s="91" t="s">
        <v>195</v>
      </c>
      <c r="AM10" s="92">
        <v>13.7</v>
      </c>
      <c r="AN10" s="92">
        <v>3876</v>
      </c>
      <c r="AO10" s="92">
        <v>27</v>
      </c>
      <c r="AP10" s="92">
        <v>5140</v>
      </c>
      <c r="AQ10" s="92">
        <v>25</v>
      </c>
      <c r="AR10" s="92">
        <v>2</v>
      </c>
      <c r="AS10" s="93">
        <v>2.025273951</v>
      </c>
      <c r="AT10" s="91" t="s">
        <v>193</v>
      </c>
      <c r="AW10" s="125">
        <v>41316</v>
      </c>
      <c r="AX10" s="126" t="s">
        <v>7</v>
      </c>
      <c r="AY10" s="126" t="s">
        <v>386</v>
      </c>
      <c r="AZ10" s="127">
        <v>4</v>
      </c>
      <c r="BA10" s="126" t="s">
        <v>396</v>
      </c>
      <c r="BB10" s="127">
        <v>9456</v>
      </c>
      <c r="BC10" s="127">
        <v>2013</v>
      </c>
      <c r="BD10" s="127">
        <v>2</v>
      </c>
      <c r="BE10" s="127">
        <v>2802</v>
      </c>
      <c r="BF10" s="127">
        <v>8.1</v>
      </c>
      <c r="BG10" s="128">
        <v>6.0999999999999997E-4</v>
      </c>
      <c r="BH10" s="129" t="s">
        <v>387</v>
      </c>
      <c r="BI10" s="126" t="s">
        <v>388</v>
      </c>
      <c r="BJ10" s="127">
        <v>9.8000000000000007</v>
      </c>
      <c r="BK10" s="127">
        <v>3664</v>
      </c>
      <c r="BL10" s="127">
        <v>28</v>
      </c>
      <c r="BM10" s="127">
        <v>3540</v>
      </c>
      <c r="BN10" s="127">
        <v>22</v>
      </c>
      <c r="BO10" s="127">
        <v>4</v>
      </c>
      <c r="BP10" s="128">
        <v>1.90662485</v>
      </c>
      <c r="BQ10" s="126" t="s">
        <v>386</v>
      </c>
      <c r="BT10" s="90">
        <v>41317</v>
      </c>
      <c r="BU10" s="212" t="s">
        <v>7</v>
      </c>
      <c r="BV10" s="212" t="s">
        <v>619</v>
      </c>
      <c r="BW10" s="213">
        <v>4</v>
      </c>
      <c r="BX10" s="212" t="s">
        <v>630</v>
      </c>
      <c r="BY10" s="213">
        <v>9962</v>
      </c>
      <c r="BZ10" s="213">
        <v>2013</v>
      </c>
      <c r="CA10" s="213">
        <v>2</v>
      </c>
      <c r="CB10" s="213">
        <v>2834</v>
      </c>
      <c r="CC10" s="213">
        <v>8.5</v>
      </c>
      <c r="CD10" s="214">
        <v>5.9000000000000003E-4</v>
      </c>
      <c r="CE10" s="215" t="s">
        <v>621</v>
      </c>
      <c r="CF10" s="212" t="s">
        <v>622</v>
      </c>
      <c r="CG10" s="213">
        <v>10.6</v>
      </c>
      <c r="CH10" s="213">
        <v>6800</v>
      </c>
      <c r="CI10" s="213">
        <v>32</v>
      </c>
      <c r="CJ10" s="213">
        <v>8830</v>
      </c>
      <c r="CK10" s="213">
        <v>12</v>
      </c>
      <c r="CL10" s="213">
        <v>4</v>
      </c>
      <c r="CM10" s="214">
        <v>3.705376609</v>
      </c>
      <c r="CN10" s="212" t="s">
        <v>619</v>
      </c>
    </row>
    <row r="11" spans="1:92" ht="26.25">
      <c r="B11" s="56">
        <v>41317</v>
      </c>
      <c r="C11" s="58" t="s">
        <v>7</v>
      </c>
      <c r="D11" s="58" t="s">
        <v>99</v>
      </c>
      <c r="E11" s="57">
        <v>4</v>
      </c>
      <c r="F11" s="58" t="s">
        <v>110</v>
      </c>
      <c r="G11" s="57">
        <v>10023</v>
      </c>
      <c r="H11" s="57">
        <v>2013</v>
      </c>
      <c r="I11" s="57">
        <v>2</v>
      </c>
      <c r="J11" s="57">
        <v>2837</v>
      </c>
      <c r="K11" s="57">
        <v>7.2</v>
      </c>
      <c r="L11" s="59" t="s">
        <v>98</v>
      </c>
      <c r="M11" s="60" t="s">
        <v>100</v>
      </c>
      <c r="N11" s="58" t="s">
        <v>101</v>
      </c>
      <c r="O11" s="57">
        <v>9.6999999999999993</v>
      </c>
      <c r="P11" s="57">
        <v>370</v>
      </c>
      <c r="Q11" s="57">
        <v>23</v>
      </c>
      <c r="R11" s="57">
        <v>370</v>
      </c>
      <c r="S11" s="57">
        <v>36</v>
      </c>
      <c r="T11" s="57">
        <v>2</v>
      </c>
      <c r="U11" s="59">
        <v>0.16354157499999999</v>
      </c>
      <c r="V11" s="58" t="s">
        <v>99</v>
      </c>
      <c r="Z11" s="90">
        <v>41346</v>
      </c>
      <c r="AA11" s="91" t="s">
        <v>7</v>
      </c>
      <c r="AB11" s="91" t="s">
        <v>193</v>
      </c>
      <c r="AC11" s="92">
        <v>1</v>
      </c>
      <c r="AD11" s="91" t="s">
        <v>205</v>
      </c>
      <c r="AE11" s="92">
        <v>9713</v>
      </c>
      <c r="AF11" s="92">
        <v>2013</v>
      </c>
      <c r="AG11" s="92">
        <v>3</v>
      </c>
      <c r="AH11" s="92">
        <v>2826</v>
      </c>
      <c r="AI11" s="92">
        <v>17.600000000000001</v>
      </c>
      <c r="AJ11" s="93">
        <v>1.1259999999999999E-2</v>
      </c>
      <c r="AK11" s="94" t="s">
        <v>194</v>
      </c>
      <c r="AL11" s="91" t="s">
        <v>195</v>
      </c>
      <c r="AM11" s="92">
        <v>13.7</v>
      </c>
      <c r="AN11" s="92">
        <v>3876</v>
      </c>
      <c r="AO11" s="92">
        <v>27</v>
      </c>
      <c r="AP11" s="92">
        <v>5140</v>
      </c>
      <c r="AQ11" s="92">
        <v>25</v>
      </c>
      <c r="AR11" s="92">
        <v>2</v>
      </c>
      <c r="AS11" s="93">
        <v>2.025273951</v>
      </c>
      <c r="AT11" s="91" t="s">
        <v>193</v>
      </c>
      <c r="AW11" s="125">
        <v>41316</v>
      </c>
      <c r="AX11" s="126" t="s">
        <v>7</v>
      </c>
      <c r="AY11" s="126" t="s">
        <v>386</v>
      </c>
      <c r="AZ11" s="127">
        <v>4</v>
      </c>
      <c r="BA11" s="126" t="s">
        <v>397</v>
      </c>
      <c r="BB11" s="127">
        <v>9457</v>
      </c>
      <c r="BC11" s="127">
        <v>2013</v>
      </c>
      <c r="BD11" s="127">
        <v>2</v>
      </c>
      <c r="BE11" s="127">
        <v>2802</v>
      </c>
      <c r="BF11" s="127">
        <v>8.6999999999999993</v>
      </c>
      <c r="BG11" s="128">
        <v>5.0000000000000001E-4</v>
      </c>
      <c r="BH11" s="129" t="s">
        <v>387</v>
      </c>
      <c r="BI11" s="126" t="s">
        <v>388</v>
      </c>
      <c r="BJ11" s="127">
        <v>9.8000000000000007</v>
      </c>
      <c r="BK11" s="127">
        <v>3664</v>
      </c>
      <c r="BL11" s="127">
        <v>28</v>
      </c>
      <c r="BM11" s="127">
        <v>3540</v>
      </c>
      <c r="BN11" s="127">
        <v>22</v>
      </c>
      <c r="BO11" s="127">
        <v>4</v>
      </c>
      <c r="BP11" s="128">
        <v>1.90662485</v>
      </c>
      <c r="BQ11" s="126" t="s">
        <v>386</v>
      </c>
      <c r="BT11" s="90">
        <v>41317</v>
      </c>
      <c r="BU11" s="212" t="s">
        <v>7</v>
      </c>
      <c r="BV11" s="212" t="s">
        <v>619</v>
      </c>
      <c r="BW11" s="213">
        <v>4</v>
      </c>
      <c r="BX11" s="212" t="s">
        <v>631</v>
      </c>
      <c r="BY11" s="213">
        <v>9963</v>
      </c>
      <c r="BZ11" s="213">
        <v>2013</v>
      </c>
      <c r="CA11" s="213">
        <v>2</v>
      </c>
      <c r="CB11" s="213">
        <v>2834</v>
      </c>
      <c r="CC11" s="213">
        <v>8</v>
      </c>
      <c r="CD11" s="214">
        <v>2.7999999999999998E-4</v>
      </c>
      <c r="CE11" s="215" t="s">
        <v>621</v>
      </c>
      <c r="CF11" s="212" t="s">
        <v>622</v>
      </c>
      <c r="CG11" s="213">
        <v>10.6</v>
      </c>
      <c r="CH11" s="213">
        <v>6800</v>
      </c>
      <c r="CI11" s="213">
        <v>32</v>
      </c>
      <c r="CJ11" s="213">
        <v>8830</v>
      </c>
      <c r="CK11" s="213">
        <v>12</v>
      </c>
      <c r="CL11" s="213">
        <v>4</v>
      </c>
      <c r="CM11" s="214">
        <v>3.705376609</v>
      </c>
      <c r="CN11" s="212" t="s">
        <v>619</v>
      </c>
    </row>
    <row r="12" spans="1:92" ht="26.25">
      <c r="B12" s="56">
        <v>41317</v>
      </c>
      <c r="C12" s="58" t="s">
        <v>7</v>
      </c>
      <c r="D12" s="58" t="s">
        <v>99</v>
      </c>
      <c r="E12" s="57">
        <v>4</v>
      </c>
      <c r="F12" s="58" t="s">
        <v>111</v>
      </c>
      <c r="G12" s="57">
        <v>10024</v>
      </c>
      <c r="H12" s="57">
        <v>2013</v>
      </c>
      <c r="I12" s="57">
        <v>2</v>
      </c>
      <c r="J12" s="57">
        <v>2837</v>
      </c>
      <c r="K12" s="57">
        <v>8.1999999999999993</v>
      </c>
      <c r="L12" s="59" t="s">
        <v>98</v>
      </c>
      <c r="M12" s="60" t="s">
        <v>100</v>
      </c>
      <c r="N12" s="58" t="s">
        <v>101</v>
      </c>
      <c r="O12" s="57">
        <v>9.6999999999999993</v>
      </c>
      <c r="P12" s="57">
        <v>370</v>
      </c>
      <c r="Q12" s="57">
        <v>23</v>
      </c>
      <c r="R12" s="57">
        <v>370</v>
      </c>
      <c r="S12" s="57">
        <v>36</v>
      </c>
      <c r="T12" s="57">
        <v>2</v>
      </c>
      <c r="U12" s="59">
        <v>0.16354157499999999</v>
      </c>
      <c r="V12" s="58" t="s">
        <v>99</v>
      </c>
      <c r="Z12" s="90">
        <v>41346</v>
      </c>
      <c r="AA12" s="91" t="s">
        <v>7</v>
      </c>
      <c r="AB12" s="91" t="s">
        <v>193</v>
      </c>
      <c r="AC12" s="92">
        <v>1</v>
      </c>
      <c r="AD12" s="91" t="s">
        <v>206</v>
      </c>
      <c r="AE12" s="92">
        <v>9714</v>
      </c>
      <c r="AF12" s="92">
        <v>2013</v>
      </c>
      <c r="AG12" s="92">
        <v>3</v>
      </c>
      <c r="AH12" s="92">
        <v>2826</v>
      </c>
      <c r="AI12" s="92">
        <v>10.1</v>
      </c>
      <c r="AJ12" s="93" t="s">
        <v>98</v>
      </c>
      <c r="AK12" s="94" t="s">
        <v>194</v>
      </c>
      <c r="AL12" s="91" t="s">
        <v>195</v>
      </c>
      <c r="AM12" s="92">
        <v>13.7</v>
      </c>
      <c r="AN12" s="92">
        <v>3876</v>
      </c>
      <c r="AO12" s="92">
        <v>27</v>
      </c>
      <c r="AP12" s="92">
        <v>5140</v>
      </c>
      <c r="AQ12" s="92">
        <v>25</v>
      </c>
      <c r="AR12" s="92">
        <v>2</v>
      </c>
      <c r="AS12" s="93">
        <v>2.025273951</v>
      </c>
      <c r="AT12" s="91" t="s">
        <v>193</v>
      </c>
      <c r="AW12" s="125">
        <v>41316</v>
      </c>
      <c r="AX12" s="126" t="s">
        <v>7</v>
      </c>
      <c r="AY12" s="126" t="s">
        <v>386</v>
      </c>
      <c r="AZ12" s="127">
        <v>4</v>
      </c>
      <c r="BA12" s="126" t="s">
        <v>398</v>
      </c>
      <c r="BB12" s="127">
        <v>9458</v>
      </c>
      <c r="BC12" s="127">
        <v>2013</v>
      </c>
      <c r="BD12" s="127">
        <v>2</v>
      </c>
      <c r="BE12" s="127">
        <v>2802</v>
      </c>
      <c r="BF12" s="127">
        <v>7.6</v>
      </c>
      <c r="BG12" s="128">
        <v>5.6999999999999998E-4</v>
      </c>
      <c r="BH12" s="129" t="s">
        <v>387</v>
      </c>
      <c r="BI12" s="126" t="s">
        <v>388</v>
      </c>
      <c r="BJ12" s="127">
        <v>9.8000000000000007</v>
      </c>
      <c r="BK12" s="127">
        <v>3664</v>
      </c>
      <c r="BL12" s="127">
        <v>28</v>
      </c>
      <c r="BM12" s="127">
        <v>3540</v>
      </c>
      <c r="BN12" s="127">
        <v>22</v>
      </c>
      <c r="BO12" s="127">
        <v>4</v>
      </c>
      <c r="BP12" s="128">
        <v>1.90662485</v>
      </c>
      <c r="BQ12" s="126" t="s">
        <v>386</v>
      </c>
      <c r="BT12" s="90">
        <v>41317</v>
      </c>
      <c r="BU12" s="212" t="s">
        <v>7</v>
      </c>
      <c r="BV12" s="212" t="s">
        <v>619</v>
      </c>
      <c r="BW12" s="213">
        <v>4</v>
      </c>
      <c r="BX12" s="212" t="s">
        <v>632</v>
      </c>
      <c r="BY12" s="213">
        <v>9964</v>
      </c>
      <c r="BZ12" s="213">
        <v>2013</v>
      </c>
      <c r="CA12" s="213">
        <v>2</v>
      </c>
      <c r="CB12" s="213">
        <v>2834</v>
      </c>
      <c r="CC12" s="213">
        <v>7.4</v>
      </c>
      <c r="CD12" s="214">
        <v>2.4000000000000001E-4</v>
      </c>
      <c r="CE12" s="215" t="s">
        <v>621</v>
      </c>
      <c r="CF12" s="212" t="s">
        <v>622</v>
      </c>
      <c r="CG12" s="213">
        <v>10.6</v>
      </c>
      <c r="CH12" s="213">
        <v>6800</v>
      </c>
      <c r="CI12" s="213">
        <v>32</v>
      </c>
      <c r="CJ12" s="213">
        <v>8830</v>
      </c>
      <c r="CK12" s="213">
        <v>12</v>
      </c>
      <c r="CL12" s="213">
        <v>4</v>
      </c>
      <c r="CM12" s="214">
        <v>3.705376609</v>
      </c>
      <c r="CN12" s="212" t="s">
        <v>619</v>
      </c>
    </row>
    <row r="13" spans="1:92" ht="26.25">
      <c r="B13" s="56">
        <v>41317</v>
      </c>
      <c r="C13" s="58" t="s">
        <v>7</v>
      </c>
      <c r="D13" s="58" t="s">
        <v>99</v>
      </c>
      <c r="E13" s="57">
        <v>4</v>
      </c>
      <c r="F13" s="58" t="s">
        <v>112</v>
      </c>
      <c r="G13" s="57">
        <v>10025</v>
      </c>
      <c r="H13" s="57">
        <v>2013</v>
      </c>
      <c r="I13" s="57">
        <v>2</v>
      </c>
      <c r="J13" s="57">
        <v>2837</v>
      </c>
      <c r="K13" s="57">
        <v>9</v>
      </c>
      <c r="L13" s="59" t="s">
        <v>98</v>
      </c>
      <c r="M13" s="60" t="s">
        <v>100</v>
      </c>
      <c r="N13" s="58" t="s">
        <v>101</v>
      </c>
      <c r="O13" s="57">
        <v>9.6999999999999993</v>
      </c>
      <c r="P13" s="57">
        <v>370</v>
      </c>
      <c r="Q13" s="57">
        <v>23</v>
      </c>
      <c r="R13" s="57">
        <v>370</v>
      </c>
      <c r="S13" s="57">
        <v>36</v>
      </c>
      <c r="T13" s="57">
        <v>2</v>
      </c>
      <c r="U13" s="59">
        <v>0.16354157499999999</v>
      </c>
      <c r="V13" s="58" t="s">
        <v>99</v>
      </c>
      <c r="Z13" s="90">
        <v>41346</v>
      </c>
      <c r="AA13" s="91" t="s">
        <v>7</v>
      </c>
      <c r="AB13" s="91" t="s">
        <v>193</v>
      </c>
      <c r="AC13" s="92">
        <v>1</v>
      </c>
      <c r="AD13" s="91" t="s">
        <v>208</v>
      </c>
      <c r="AE13" s="92">
        <v>9715</v>
      </c>
      <c r="AF13" s="92">
        <v>2013</v>
      </c>
      <c r="AG13" s="92">
        <v>3</v>
      </c>
      <c r="AH13" s="92">
        <v>2826</v>
      </c>
      <c r="AI13" s="92">
        <v>8.8000000000000007</v>
      </c>
      <c r="AJ13" s="93" t="s">
        <v>98</v>
      </c>
      <c r="AK13" s="94" t="s">
        <v>194</v>
      </c>
      <c r="AL13" s="91" t="s">
        <v>195</v>
      </c>
      <c r="AM13" s="92">
        <v>13.7</v>
      </c>
      <c r="AN13" s="92">
        <v>3876</v>
      </c>
      <c r="AO13" s="92">
        <v>27</v>
      </c>
      <c r="AP13" s="92">
        <v>5140</v>
      </c>
      <c r="AQ13" s="92">
        <v>25</v>
      </c>
      <c r="AR13" s="92">
        <v>2</v>
      </c>
      <c r="AS13" s="93">
        <v>2.025273951</v>
      </c>
      <c r="AT13" s="91" t="s">
        <v>193</v>
      </c>
      <c r="AW13" s="125">
        <v>41316</v>
      </c>
      <c r="AX13" s="126" t="s">
        <v>7</v>
      </c>
      <c r="AY13" s="126" t="s">
        <v>386</v>
      </c>
      <c r="AZ13" s="127">
        <v>4</v>
      </c>
      <c r="BA13" s="126" t="s">
        <v>399</v>
      </c>
      <c r="BB13" s="127">
        <v>9459</v>
      </c>
      <c r="BC13" s="127">
        <v>2013</v>
      </c>
      <c r="BD13" s="127">
        <v>2</v>
      </c>
      <c r="BE13" s="127">
        <v>2802</v>
      </c>
      <c r="BF13" s="127">
        <v>7.3</v>
      </c>
      <c r="BG13" s="128">
        <v>2.7999999999999998E-4</v>
      </c>
      <c r="BH13" s="129" t="s">
        <v>387</v>
      </c>
      <c r="BI13" s="126" t="s">
        <v>388</v>
      </c>
      <c r="BJ13" s="127">
        <v>9.8000000000000007</v>
      </c>
      <c r="BK13" s="127">
        <v>3664</v>
      </c>
      <c r="BL13" s="127">
        <v>28</v>
      </c>
      <c r="BM13" s="127">
        <v>3540</v>
      </c>
      <c r="BN13" s="127">
        <v>22</v>
      </c>
      <c r="BO13" s="127">
        <v>4</v>
      </c>
      <c r="BP13" s="128">
        <v>1.90662485</v>
      </c>
      <c r="BQ13" s="126" t="s">
        <v>386</v>
      </c>
      <c r="BT13" s="90">
        <v>41317</v>
      </c>
      <c r="BU13" s="212" t="s">
        <v>7</v>
      </c>
      <c r="BV13" s="212" t="s">
        <v>619</v>
      </c>
      <c r="BW13" s="213">
        <v>4</v>
      </c>
      <c r="BX13" s="212" t="s">
        <v>633</v>
      </c>
      <c r="BY13" s="213">
        <v>9965</v>
      </c>
      <c r="BZ13" s="213">
        <v>2013</v>
      </c>
      <c r="CA13" s="213">
        <v>2</v>
      </c>
      <c r="CB13" s="213">
        <v>2834</v>
      </c>
      <c r="CC13" s="213">
        <v>7.6</v>
      </c>
      <c r="CD13" s="214">
        <v>4.8000000000000001E-4</v>
      </c>
      <c r="CE13" s="215" t="s">
        <v>621</v>
      </c>
      <c r="CF13" s="212" t="s">
        <v>622</v>
      </c>
      <c r="CG13" s="213">
        <v>10.6</v>
      </c>
      <c r="CH13" s="213">
        <v>6800</v>
      </c>
      <c r="CI13" s="213">
        <v>32</v>
      </c>
      <c r="CJ13" s="213">
        <v>8830</v>
      </c>
      <c r="CK13" s="213">
        <v>12</v>
      </c>
      <c r="CL13" s="213">
        <v>4</v>
      </c>
      <c r="CM13" s="214">
        <v>3.705376609</v>
      </c>
      <c r="CN13" s="212" t="s">
        <v>619</v>
      </c>
    </row>
    <row r="14" spans="1:92" ht="26.25">
      <c r="B14" s="56">
        <v>41317</v>
      </c>
      <c r="C14" s="58" t="s">
        <v>7</v>
      </c>
      <c r="D14" s="58" t="s">
        <v>99</v>
      </c>
      <c r="E14" s="57">
        <v>4</v>
      </c>
      <c r="F14" s="58" t="s">
        <v>113</v>
      </c>
      <c r="G14" s="57">
        <v>10026</v>
      </c>
      <c r="H14" s="57">
        <v>2013</v>
      </c>
      <c r="I14" s="57">
        <v>2</v>
      </c>
      <c r="J14" s="57">
        <v>2837</v>
      </c>
      <c r="K14" s="57">
        <v>7.4</v>
      </c>
      <c r="L14" s="59" t="s">
        <v>98</v>
      </c>
      <c r="M14" s="60" t="s">
        <v>100</v>
      </c>
      <c r="N14" s="58" t="s">
        <v>101</v>
      </c>
      <c r="O14" s="57">
        <v>9.6999999999999993</v>
      </c>
      <c r="P14" s="57">
        <v>370</v>
      </c>
      <c r="Q14" s="57">
        <v>23</v>
      </c>
      <c r="R14" s="57">
        <v>370</v>
      </c>
      <c r="S14" s="57">
        <v>36</v>
      </c>
      <c r="T14" s="57">
        <v>2</v>
      </c>
      <c r="U14" s="59">
        <v>0.16354157499999999</v>
      </c>
      <c r="V14" s="58" t="s">
        <v>99</v>
      </c>
      <c r="Z14" s="90">
        <v>41346</v>
      </c>
      <c r="AA14" s="91" t="s">
        <v>7</v>
      </c>
      <c r="AB14" s="91" t="s">
        <v>193</v>
      </c>
      <c r="AC14" s="92">
        <v>1</v>
      </c>
      <c r="AD14" s="91" t="s">
        <v>210</v>
      </c>
      <c r="AE14" s="92">
        <v>9716</v>
      </c>
      <c r="AF14" s="92">
        <v>2013</v>
      </c>
      <c r="AG14" s="92">
        <v>3</v>
      </c>
      <c r="AH14" s="92">
        <v>2826</v>
      </c>
      <c r="AI14" s="92">
        <v>9.3000000000000007</v>
      </c>
      <c r="AJ14" s="93" t="s">
        <v>98</v>
      </c>
      <c r="AK14" s="94" t="s">
        <v>194</v>
      </c>
      <c r="AL14" s="91" t="s">
        <v>195</v>
      </c>
      <c r="AM14" s="92">
        <v>13.7</v>
      </c>
      <c r="AN14" s="92">
        <v>3876</v>
      </c>
      <c r="AO14" s="92">
        <v>27</v>
      </c>
      <c r="AP14" s="92">
        <v>5140</v>
      </c>
      <c r="AQ14" s="92">
        <v>25</v>
      </c>
      <c r="AR14" s="92">
        <v>2</v>
      </c>
      <c r="AS14" s="93">
        <v>2.025273951</v>
      </c>
      <c r="AT14" s="91" t="s">
        <v>193</v>
      </c>
      <c r="AW14" s="125">
        <v>41316</v>
      </c>
      <c r="AX14" s="126" t="s">
        <v>7</v>
      </c>
      <c r="AY14" s="126" t="s">
        <v>386</v>
      </c>
      <c r="AZ14" s="127">
        <v>4</v>
      </c>
      <c r="BA14" s="126" t="s">
        <v>400</v>
      </c>
      <c r="BB14" s="127">
        <v>9460</v>
      </c>
      <c r="BC14" s="127">
        <v>2013</v>
      </c>
      <c r="BD14" s="127">
        <v>2</v>
      </c>
      <c r="BE14" s="127">
        <v>2802</v>
      </c>
      <c r="BF14" s="127">
        <v>7.4</v>
      </c>
      <c r="BG14" s="128">
        <v>3.6000000000000002E-4</v>
      </c>
      <c r="BH14" s="129" t="s">
        <v>387</v>
      </c>
      <c r="BI14" s="126" t="s">
        <v>388</v>
      </c>
      <c r="BJ14" s="127">
        <v>9.8000000000000007</v>
      </c>
      <c r="BK14" s="127">
        <v>3664</v>
      </c>
      <c r="BL14" s="127">
        <v>28</v>
      </c>
      <c r="BM14" s="127">
        <v>3540</v>
      </c>
      <c r="BN14" s="127">
        <v>22</v>
      </c>
      <c r="BO14" s="127">
        <v>4</v>
      </c>
      <c r="BP14" s="128">
        <v>1.90662485</v>
      </c>
      <c r="BQ14" s="126" t="s">
        <v>386</v>
      </c>
      <c r="BT14" s="90">
        <v>41317</v>
      </c>
      <c r="BU14" s="212" t="s">
        <v>7</v>
      </c>
      <c r="BV14" s="212" t="s">
        <v>619</v>
      </c>
      <c r="BW14" s="213">
        <v>4</v>
      </c>
      <c r="BX14" s="212" t="s">
        <v>634</v>
      </c>
      <c r="BY14" s="213">
        <v>9966</v>
      </c>
      <c r="BZ14" s="213">
        <v>2013</v>
      </c>
      <c r="CA14" s="213">
        <v>2</v>
      </c>
      <c r="CB14" s="213">
        <v>2834</v>
      </c>
      <c r="CC14" s="213">
        <v>8.1999999999999993</v>
      </c>
      <c r="CD14" s="214">
        <v>3.8000000000000002E-4</v>
      </c>
      <c r="CE14" s="215" t="s">
        <v>621</v>
      </c>
      <c r="CF14" s="212" t="s">
        <v>622</v>
      </c>
      <c r="CG14" s="213">
        <v>10.6</v>
      </c>
      <c r="CH14" s="213">
        <v>6800</v>
      </c>
      <c r="CI14" s="213">
        <v>32</v>
      </c>
      <c r="CJ14" s="213">
        <v>8830</v>
      </c>
      <c r="CK14" s="213">
        <v>12</v>
      </c>
      <c r="CL14" s="213">
        <v>4</v>
      </c>
      <c r="CM14" s="214">
        <v>3.705376609</v>
      </c>
      <c r="CN14" s="212" t="s">
        <v>619</v>
      </c>
    </row>
    <row r="15" spans="1:92" ht="26.25">
      <c r="B15" s="56">
        <v>41317</v>
      </c>
      <c r="C15" s="58" t="s">
        <v>7</v>
      </c>
      <c r="D15" s="58" t="s">
        <v>99</v>
      </c>
      <c r="E15" s="57">
        <v>4</v>
      </c>
      <c r="F15" s="58" t="s">
        <v>115</v>
      </c>
      <c r="G15" s="57">
        <v>10027</v>
      </c>
      <c r="H15" s="57">
        <v>2013</v>
      </c>
      <c r="I15" s="57">
        <v>2</v>
      </c>
      <c r="J15" s="57">
        <v>2837</v>
      </c>
      <c r="K15" s="57">
        <v>8.5</v>
      </c>
      <c r="L15" s="59" t="s">
        <v>98</v>
      </c>
      <c r="M15" s="60" t="s">
        <v>100</v>
      </c>
      <c r="N15" s="58" t="s">
        <v>101</v>
      </c>
      <c r="O15" s="57">
        <v>9.6999999999999993</v>
      </c>
      <c r="P15" s="57">
        <v>370</v>
      </c>
      <c r="Q15" s="57">
        <v>23</v>
      </c>
      <c r="R15" s="57">
        <v>370</v>
      </c>
      <c r="S15" s="57">
        <v>36</v>
      </c>
      <c r="T15" s="57">
        <v>2</v>
      </c>
      <c r="U15" s="59">
        <v>0.16354157499999999</v>
      </c>
      <c r="V15" s="58" t="s">
        <v>99</v>
      </c>
      <c r="Z15" s="90">
        <v>41346</v>
      </c>
      <c r="AA15" s="91" t="s">
        <v>7</v>
      </c>
      <c r="AB15" s="91" t="s">
        <v>193</v>
      </c>
      <c r="AC15" s="92">
        <v>1</v>
      </c>
      <c r="AD15" s="91" t="s">
        <v>212</v>
      </c>
      <c r="AE15" s="92">
        <v>9717</v>
      </c>
      <c r="AF15" s="92">
        <v>2013</v>
      </c>
      <c r="AG15" s="92">
        <v>3</v>
      </c>
      <c r="AH15" s="92">
        <v>2826</v>
      </c>
      <c r="AI15" s="92">
        <v>10.7</v>
      </c>
      <c r="AJ15" s="93" t="s">
        <v>98</v>
      </c>
      <c r="AK15" s="94" t="s">
        <v>194</v>
      </c>
      <c r="AL15" s="91" t="s">
        <v>195</v>
      </c>
      <c r="AM15" s="92">
        <v>13.7</v>
      </c>
      <c r="AN15" s="92">
        <v>3876</v>
      </c>
      <c r="AO15" s="92">
        <v>27</v>
      </c>
      <c r="AP15" s="92">
        <v>5140</v>
      </c>
      <c r="AQ15" s="92">
        <v>25</v>
      </c>
      <c r="AR15" s="92">
        <v>2</v>
      </c>
      <c r="AS15" s="93">
        <v>2.025273951</v>
      </c>
      <c r="AT15" s="91" t="s">
        <v>193</v>
      </c>
      <c r="AW15" s="125">
        <v>41316</v>
      </c>
      <c r="AX15" s="126" t="s">
        <v>7</v>
      </c>
      <c r="AY15" s="126" t="s">
        <v>386</v>
      </c>
      <c r="AZ15" s="127">
        <v>4</v>
      </c>
      <c r="BA15" s="126" t="s">
        <v>401</v>
      </c>
      <c r="BB15" s="127">
        <v>9461</v>
      </c>
      <c r="BC15" s="127">
        <v>2013</v>
      </c>
      <c r="BD15" s="127">
        <v>2</v>
      </c>
      <c r="BE15" s="127">
        <v>2802</v>
      </c>
      <c r="BF15" s="127">
        <v>8.1</v>
      </c>
      <c r="BG15" s="128">
        <v>5.4000000000000001E-4</v>
      </c>
      <c r="BH15" s="129" t="s">
        <v>387</v>
      </c>
      <c r="BI15" s="126" t="s">
        <v>388</v>
      </c>
      <c r="BJ15" s="127">
        <v>9.8000000000000007</v>
      </c>
      <c r="BK15" s="127">
        <v>3664</v>
      </c>
      <c r="BL15" s="127">
        <v>28</v>
      </c>
      <c r="BM15" s="127">
        <v>3540</v>
      </c>
      <c r="BN15" s="127">
        <v>22</v>
      </c>
      <c r="BO15" s="127">
        <v>4</v>
      </c>
      <c r="BP15" s="128">
        <v>1.90662485</v>
      </c>
      <c r="BQ15" s="126" t="s">
        <v>386</v>
      </c>
      <c r="BT15" s="90">
        <v>41317</v>
      </c>
      <c r="BU15" s="212" t="s">
        <v>7</v>
      </c>
      <c r="BV15" s="212" t="s">
        <v>619</v>
      </c>
      <c r="BW15" s="213">
        <v>4</v>
      </c>
      <c r="BX15" s="212" t="s">
        <v>635</v>
      </c>
      <c r="BY15" s="213">
        <v>9967</v>
      </c>
      <c r="BZ15" s="213">
        <v>2013</v>
      </c>
      <c r="CA15" s="213">
        <v>2</v>
      </c>
      <c r="CB15" s="213">
        <v>2834</v>
      </c>
      <c r="CC15" s="213">
        <v>7.6</v>
      </c>
      <c r="CD15" s="214">
        <v>4.4000000000000002E-4</v>
      </c>
      <c r="CE15" s="215" t="s">
        <v>621</v>
      </c>
      <c r="CF15" s="212" t="s">
        <v>622</v>
      </c>
      <c r="CG15" s="213">
        <v>10.6</v>
      </c>
      <c r="CH15" s="213">
        <v>6800</v>
      </c>
      <c r="CI15" s="213">
        <v>32</v>
      </c>
      <c r="CJ15" s="213">
        <v>8830</v>
      </c>
      <c r="CK15" s="213">
        <v>12</v>
      </c>
      <c r="CL15" s="213">
        <v>4</v>
      </c>
      <c r="CM15" s="214">
        <v>3.705376609</v>
      </c>
      <c r="CN15" s="212" t="s">
        <v>619</v>
      </c>
    </row>
    <row r="16" spans="1:92" ht="26.25">
      <c r="B16" s="56">
        <v>41317</v>
      </c>
      <c r="C16" s="58" t="s">
        <v>7</v>
      </c>
      <c r="D16" s="58" t="s">
        <v>99</v>
      </c>
      <c r="E16" s="57">
        <v>4</v>
      </c>
      <c r="F16" s="58" t="s">
        <v>116</v>
      </c>
      <c r="G16" s="57">
        <v>10028</v>
      </c>
      <c r="H16" s="57">
        <v>2013</v>
      </c>
      <c r="I16" s="57">
        <v>2</v>
      </c>
      <c r="J16" s="57">
        <v>2837</v>
      </c>
      <c r="K16" s="57">
        <v>10</v>
      </c>
      <c r="L16" s="59" t="s">
        <v>98</v>
      </c>
      <c r="M16" s="60" t="s">
        <v>100</v>
      </c>
      <c r="N16" s="58" t="s">
        <v>101</v>
      </c>
      <c r="O16" s="57">
        <v>9.6999999999999993</v>
      </c>
      <c r="P16" s="57">
        <v>370</v>
      </c>
      <c r="Q16" s="57">
        <v>23</v>
      </c>
      <c r="R16" s="57">
        <v>370</v>
      </c>
      <c r="S16" s="57">
        <v>36</v>
      </c>
      <c r="T16" s="57">
        <v>2</v>
      </c>
      <c r="U16" s="59">
        <v>0.16354157499999999</v>
      </c>
      <c r="V16" s="58" t="s">
        <v>99</v>
      </c>
      <c r="Z16" s="90">
        <v>41346</v>
      </c>
      <c r="AA16" s="91" t="s">
        <v>7</v>
      </c>
      <c r="AB16" s="91" t="s">
        <v>193</v>
      </c>
      <c r="AC16" s="92">
        <v>1</v>
      </c>
      <c r="AD16" s="91" t="s">
        <v>214</v>
      </c>
      <c r="AE16" s="92">
        <v>9718</v>
      </c>
      <c r="AF16" s="92">
        <v>2013</v>
      </c>
      <c r="AG16" s="92">
        <v>3</v>
      </c>
      <c r="AH16" s="92">
        <v>2826</v>
      </c>
      <c r="AI16" s="92">
        <v>9.8000000000000007</v>
      </c>
      <c r="AJ16" s="93" t="s">
        <v>98</v>
      </c>
      <c r="AK16" s="94" t="s">
        <v>194</v>
      </c>
      <c r="AL16" s="91" t="s">
        <v>195</v>
      </c>
      <c r="AM16" s="92">
        <v>13.7</v>
      </c>
      <c r="AN16" s="92">
        <v>3876</v>
      </c>
      <c r="AO16" s="92">
        <v>27</v>
      </c>
      <c r="AP16" s="92">
        <v>5140</v>
      </c>
      <c r="AQ16" s="92">
        <v>25</v>
      </c>
      <c r="AR16" s="92">
        <v>2</v>
      </c>
      <c r="AS16" s="93">
        <v>2.025273951</v>
      </c>
      <c r="AT16" s="91" t="s">
        <v>193</v>
      </c>
      <c r="AW16" s="125">
        <v>41316</v>
      </c>
      <c r="AX16" s="126" t="s">
        <v>7</v>
      </c>
      <c r="AY16" s="126" t="s">
        <v>386</v>
      </c>
      <c r="AZ16" s="127">
        <v>4</v>
      </c>
      <c r="BA16" s="126" t="s">
        <v>402</v>
      </c>
      <c r="BB16" s="127">
        <v>9462</v>
      </c>
      <c r="BC16" s="127">
        <v>2013</v>
      </c>
      <c r="BD16" s="127">
        <v>2</v>
      </c>
      <c r="BE16" s="127">
        <v>2802</v>
      </c>
      <c r="BF16" s="127">
        <v>7.7</v>
      </c>
      <c r="BG16" s="128">
        <v>6.6E-4</v>
      </c>
      <c r="BH16" s="129" t="s">
        <v>387</v>
      </c>
      <c r="BI16" s="126" t="s">
        <v>388</v>
      </c>
      <c r="BJ16" s="127">
        <v>9.8000000000000007</v>
      </c>
      <c r="BK16" s="127">
        <v>3664</v>
      </c>
      <c r="BL16" s="127">
        <v>28</v>
      </c>
      <c r="BM16" s="127">
        <v>3540</v>
      </c>
      <c r="BN16" s="127">
        <v>22</v>
      </c>
      <c r="BO16" s="127">
        <v>4</v>
      </c>
      <c r="BP16" s="128">
        <v>1.90662485</v>
      </c>
      <c r="BQ16" s="126" t="s">
        <v>386</v>
      </c>
      <c r="BT16" s="90">
        <v>41317</v>
      </c>
      <c r="BU16" s="212" t="s">
        <v>7</v>
      </c>
      <c r="BV16" s="212" t="s">
        <v>619</v>
      </c>
      <c r="BW16" s="213">
        <v>4</v>
      </c>
      <c r="BX16" s="212" t="s">
        <v>636</v>
      </c>
      <c r="BY16" s="213">
        <v>9968</v>
      </c>
      <c r="BZ16" s="213">
        <v>2013</v>
      </c>
      <c r="CA16" s="213">
        <v>2</v>
      </c>
      <c r="CB16" s="213">
        <v>2834</v>
      </c>
      <c r="CC16" s="213">
        <v>7.4</v>
      </c>
      <c r="CD16" s="214">
        <v>5.8E-4</v>
      </c>
      <c r="CE16" s="215" t="s">
        <v>621</v>
      </c>
      <c r="CF16" s="212" t="s">
        <v>622</v>
      </c>
      <c r="CG16" s="213">
        <v>10.6</v>
      </c>
      <c r="CH16" s="213">
        <v>6800</v>
      </c>
      <c r="CI16" s="213">
        <v>32</v>
      </c>
      <c r="CJ16" s="213">
        <v>8830</v>
      </c>
      <c r="CK16" s="213">
        <v>12</v>
      </c>
      <c r="CL16" s="213">
        <v>4</v>
      </c>
      <c r="CM16" s="214">
        <v>3.705376609</v>
      </c>
      <c r="CN16" s="212" t="s">
        <v>619</v>
      </c>
    </row>
    <row r="17" spans="2:92" ht="26.25">
      <c r="B17" s="56">
        <v>41317</v>
      </c>
      <c r="C17" s="58" t="s">
        <v>7</v>
      </c>
      <c r="D17" s="58" t="s">
        <v>99</v>
      </c>
      <c r="E17" s="57">
        <v>4</v>
      </c>
      <c r="F17" s="58" t="s">
        <v>117</v>
      </c>
      <c r="G17" s="57">
        <v>10029</v>
      </c>
      <c r="H17" s="57">
        <v>2013</v>
      </c>
      <c r="I17" s="57">
        <v>2</v>
      </c>
      <c r="J17" s="57">
        <v>2837</v>
      </c>
      <c r="K17" s="57">
        <v>8.3000000000000007</v>
      </c>
      <c r="L17" s="59" t="s">
        <v>98</v>
      </c>
      <c r="M17" s="60" t="s">
        <v>100</v>
      </c>
      <c r="N17" s="58" t="s">
        <v>101</v>
      </c>
      <c r="O17" s="57">
        <v>9.6999999999999993</v>
      </c>
      <c r="P17" s="57">
        <v>370</v>
      </c>
      <c r="Q17" s="57">
        <v>23</v>
      </c>
      <c r="R17" s="57">
        <v>370</v>
      </c>
      <c r="S17" s="57">
        <v>36</v>
      </c>
      <c r="T17" s="57">
        <v>2</v>
      </c>
      <c r="U17" s="59">
        <v>0.16354157499999999</v>
      </c>
      <c r="V17" s="58" t="s">
        <v>99</v>
      </c>
      <c r="Z17" s="90">
        <v>41346</v>
      </c>
      <c r="AA17" s="91" t="s">
        <v>7</v>
      </c>
      <c r="AB17" s="91" t="s">
        <v>193</v>
      </c>
      <c r="AC17" s="92">
        <v>1</v>
      </c>
      <c r="AD17" s="91" t="s">
        <v>216</v>
      </c>
      <c r="AE17" s="92">
        <v>9719</v>
      </c>
      <c r="AF17" s="92">
        <v>2013</v>
      </c>
      <c r="AG17" s="92">
        <v>3</v>
      </c>
      <c r="AH17" s="92">
        <v>2826</v>
      </c>
      <c r="AI17" s="92">
        <v>9.5</v>
      </c>
      <c r="AJ17" s="93" t="s">
        <v>98</v>
      </c>
      <c r="AK17" s="94" t="s">
        <v>194</v>
      </c>
      <c r="AL17" s="91" t="s">
        <v>195</v>
      </c>
      <c r="AM17" s="92">
        <v>13.7</v>
      </c>
      <c r="AN17" s="92">
        <v>3876</v>
      </c>
      <c r="AO17" s="92">
        <v>27</v>
      </c>
      <c r="AP17" s="92">
        <v>5140</v>
      </c>
      <c r="AQ17" s="92">
        <v>25</v>
      </c>
      <c r="AR17" s="92">
        <v>2</v>
      </c>
      <c r="AS17" s="93">
        <v>2.025273951</v>
      </c>
      <c r="AT17" s="91" t="s">
        <v>193</v>
      </c>
      <c r="AW17" s="125">
        <v>41316</v>
      </c>
      <c r="AX17" s="126" t="s">
        <v>7</v>
      </c>
      <c r="AY17" s="126" t="s">
        <v>386</v>
      </c>
      <c r="AZ17" s="127">
        <v>4</v>
      </c>
      <c r="BA17" s="126" t="s">
        <v>403</v>
      </c>
      <c r="BB17" s="127">
        <v>9463</v>
      </c>
      <c r="BC17" s="127">
        <v>2013</v>
      </c>
      <c r="BD17" s="127">
        <v>2</v>
      </c>
      <c r="BE17" s="127">
        <v>2802</v>
      </c>
      <c r="BF17" s="127">
        <v>7.7</v>
      </c>
      <c r="BG17" s="128">
        <v>6.4000000000000005E-4</v>
      </c>
      <c r="BH17" s="129" t="s">
        <v>387</v>
      </c>
      <c r="BI17" s="126" t="s">
        <v>388</v>
      </c>
      <c r="BJ17" s="127">
        <v>9.8000000000000007</v>
      </c>
      <c r="BK17" s="127">
        <v>3664</v>
      </c>
      <c r="BL17" s="127">
        <v>28</v>
      </c>
      <c r="BM17" s="127">
        <v>3540</v>
      </c>
      <c r="BN17" s="127">
        <v>22</v>
      </c>
      <c r="BO17" s="127">
        <v>4</v>
      </c>
      <c r="BP17" s="128">
        <v>1.90662485</v>
      </c>
      <c r="BQ17" s="126" t="s">
        <v>386</v>
      </c>
      <c r="BT17" s="90">
        <v>41317</v>
      </c>
      <c r="BU17" s="212" t="s">
        <v>7</v>
      </c>
      <c r="BV17" s="212" t="s">
        <v>619</v>
      </c>
      <c r="BW17" s="213">
        <v>4</v>
      </c>
      <c r="BX17" s="212" t="s">
        <v>637</v>
      </c>
      <c r="BY17" s="213">
        <v>9969</v>
      </c>
      <c r="BZ17" s="213">
        <v>2013</v>
      </c>
      <c r="CA17" s="213">
        <v>2</v>
      </c>
      <c r="CB17" s="213">
        <v>2834</v>
      </c>
      <c r="CC17" s="213">
        <v>8.6999999999999993</v>
      </c>
      <c r="CD17" s="214">
        <v>8.7000000000000001E-4</v>
      </c>
      <c r="CE17" s="215" t="s">
        <v>621</v>
      </c>
      <c r="CF17" s="212" t="s">
        <v>622</v>
      </c>
      <c r="CG17" s="213">
        <v>10.6</v>
      </c>
      <c r="CH17" s="213">
        <v>6800</v>
      </c>
      <c r="CI17" s="213">
        <v>32</v>
      </c>
      <c r="CJ17" s="213">
        <v>8830</v>
      </c>
      <c r="CK17" s="213">
        <v>12</v>
      </c>
      <c r="CL17" s="213">
        <v>4</v>
      </c>
      <c r="CM17" s="214">
        <v>3.705376609</v>
      </c>
      <c r="CN17" s="212" t="s">
        <v>619</v>
      </c>
    </row>
    <row r="18" spans="2:92" ht="26.25">
      <c r="B18" s="56">
        <v>41317</v>
      </c>
      <c r="C18" s="58" t="s">
        <v>7</v>
      </c>
      <c r="D18" s="58" t="s">
        <v>99</v>
      </c>
      <c r="E18" s="57">
        <v>4</v>
      </c>
      <c r="F18" s="58" t="s">
        <v>118</v>
      </c>
      <c r="G18" s="57">
        <v>10030</v>
      </c>
      <c r="H18" s="57">
        <v>2013</v>
      </c>
      <c r="I18" s="57">
        <v>2</v>
      </c>
      <c r="J18" s="57">
        <v>2837</v>
      </c>
      <c r="K18" s="57">
        <v>8.8000000000000007</v>
      </c>
      <c r="L18" s="59" t="s">
        <v>98</v>
      </c>
      <c r="M18" s="60" t="s">
        <v>100</v>
      </c>
      <c r="N18" s="58" t="s">
        <v>101</v>
      </c>
      <c r="O18" s="57">
        <v>9.6999999999999993</v>
      </c>
      <c r="P18" s="57">
        <v>370</v>
      </c>
      <c r="Q18" s="57">
        <v>23</v>
      </c>
      <c r="R18" s="57">
        <v>370</v>
      </c>
      <c r="S18" s="57">
        <v>36</v>
      </c>
      <c r="T18" s="57">
        <v>2</v>
      </c>
      <c r="U18" s="59">
        <v>0.16354157499999999</v>
      </c>
      <c r="V18" s="58" t="s">
        <v>99</v>
      </c>
      <c r="Z18" s="90">
        <v>41346</v>
      </c>
      <c r="AA18" s="91" t="s">
        <v>7</v>
      </c>
      <c r="AB18" s="91" t="s">
        <v>193</v>
      </c>
      <c r="AC18" s="92">
        <v>1</v>
      </c>
      <c r="AD18" s="91" t="s">
        <v>217</v>
      </c>
      <c r="AE18" s="92">
        <v>9720</v>
      </c>
      <c r="AF18" s="92">
        <v>2013</v>
      </c>
      <c r="AG18" s="92">
        <v>3</v>
      </c>
      <c r="AH18" s="92">
        <v>2826</v>
      </c>
      <c r="AI18" s="92">
        <v>11.3</v>
      </c>
      <c r="AJ18" s="93">
        <v>1.64E-3</v>
      </c>
      <c r="AK18" s="94" t="s">
        <v>194</v>
      </c>
      <c r="AL18" s="91" t="s">
        <v>195</v>
      </c>
      <c r="AM18" s="92">
        <v>13.7</v>
      </c>
      <c r="AN18" s="92">
        <v>3876</v>
      </c>
      <c r="AO18" s="92">
        <v>27</v>
      </c>
      <c r="AP18" s="92">
        <v>5140</v>
      </c>
      <c r="AQ18" s="92">
        <v>25</v>
      </c>
      <c r="AR18" s="92">
        <v>2</v>
      </c>
      <c r="AS18" s="93">
        <v>2.025273951</v>
      </c>
      <c r="AT18" s="91" t="s">
        <v>193</v>
      </c>
      <c r="AW18" s="125">
        <v>41316</v>
      </c>
      <c r="AX18" s="126" t="s">
        <v>7</v>
      </c>
      <c r="AY18" s="126" t="s">
        <v>386</v>
      </c>
      <c r="AZ18" s="127">
        <v>4</v>
      </c>
      <c r="BA18" s="126" t="s">
        <v>404</v>
      </c>
      <c r="BB18" s="127">
        <v>9464</v>
      </c>
      <c r="BC18" s="127">
        <v>2013</v>
      </c>
      <c r="BD18" s="127">
        <v>2</v>
      </c>
      <c r="BE18" s="127">
        <v>2802</v>
      </c>
      <c r="BF18" s="127">
        <v>8.6999999999999993</v>
      </c>
      <c r="BG18" s="128" t="s">
        <v>98</v>
      </c>
      <c r="BH18" s="129" t="s">
        <v>387</v>
      </c>
      <c r="BI18" s="126" t="s">
        <v>388</v>
      </c>
      <c r="BJ18" s="127">
        <v>9.8000000000000007</v>
      </c>
      <c r="BK18" s="127">
        <v>3664</v>
      </c>
      <c r="BL18" s="127">
        <v>28</v>
      </c>
      <c r="BM18" s="127">
        <v>3540</v>
      </c>
      <c r="BN18" s="127">
        <v>22</v>
      </c>
      <c r="BO18" s="127">
        <v>4</v>
      </c>
      <c r="BP18" s="128">
        <v>1.90662485</v>
      </c>
      <c r="BQ18" s="126" t="s">
        <v>386</v>
      </c>
      <c r="BT18" s="90">
        <v>41317</v>
      </c>
      <c r="BU18" s="212" t="s">
        <v>7</v>
      </c>
      <c r="BV18" s="212" t="s">
        <v>619</v>
      </c>
      <c r="BW18" s="213">
        <v>4</v>
      </c>
      <c r="BX18" s="212" t="s">
        <v>638</v>
      </c>
      <c r="BY18" s="213">
        <v>9970</v>
      </c>
      <c r="BZ18" s="213">
        <v>2013</v>
      </c>
      <c r="CA18" s="213">
        <v>2</v>
      </c>
      <c r="CB18" s="213">
        <v>2834</v>
      </c>
      <c r="CC18" s="213">
        <v>7.2</v>
      </c>
      <c r="CD18" s="214">
        <v>6.7000000000000002E-4</v>
      </c>
      <c r="CE18" s="215" t="s">
        <v>621</v>
      </c>
      <c r="CF18" s="212" t="s">
        <v>622</v>
      </c>
      <c r="CG18" s="213">
        <v>10.6</v>
      </c>
      <c r="CH18" s="213">
        <v>6800</v>
      </c>
      <c r="CI18" s="213">
        <v>32</v>
      </c>
      <c r="CJ18" s="213">
        <v>8830</v>
      </c>
      <c r="CK18" s="213">
        <v>12</v>
      </c>
      <c r="CL18" s="213">
        <v>4</v>
      </c>
      <c r="CM18" s="214">
        <v>3.705376609</v>
      </c>
      <c r="CN18" s="212" t="s">
        <v>619</v>
      </c>
    </row>
    <row r="19" spans="2:92" ht="26.25">
      <c r="B19" s="56">
        <v>41317</v>
      </c>
      <c r="C19" s="58" t="s">
        <v>7</v>
      </c>
      <c r="D19" s="58" t="s">
        <v>99</v>
      </c>
      <c r="E19" s="57">
        <v>4</v>
      </c>
      <c r="F19" s="58" t="s">
        <v>119</v>
      </c>
      <c r="G19" s="57">
        <v>10031</v>
      </c>
      <c r="H19" s="57">
        <v>2013</v>
      </c>
      <c r="I19" s="57">
        <v>2</v>
      </c>
      <c r="J19" s="57">
        <v>2837</v>
      </c>
      <c r="K19" s="57">
        <v>7.7</v>
      </c>
      <c r="L19" s="59" t="s">
        <v>98</v>
      </c>
      <c r="M19" s="60" t="s">
        <v>100</v>
      </c>
      <c r="N19" s="58" t="s">
        <v>101</v>
      </c>
      <c r="O19" s="57">
        <v>9.6999999999999993</v>
      </c>
      <c r="P19" s="57">
        <v>370</v>
      </c>
      <c r="Q19" s="57">
        <v>23</v>
      </c>
      <c r="R19" s="57">
        <v>370</v>
      </c>
      <c r="S19" s="57">
        <v>36</v>
      </c>
      <c r="T19" s="57">
        <v>2</v>
      </c>
      <c r="U19" s="59">
        <v>0.16354157499999999</v>
      </c>
      <c r="V19" s="58" t="s">
        <v>99</v>
      </c>
      <c r="Z19" s="90">
        <v>41346</v>
      </c>
      <c r="AA19" s="91" t="s">
        <v>7</v>
      </c>
      <c r="AB19" s="91" t="s">
        <v>193</v>
      </c>
      <c r="AC19" s="92">
        <v>1</v>
      </c>
      <c r="AD19" s="91" t="s">
        <v>218</v>
      </c>
      <c r="AE19" s="92">
        <v>9721</v>
      </c>
      <c r="AF19" s="92">
        <v>2013</v>
      </c>
      <c r="AG19" s="92">
        <v>3</v>
      </c>
      <c r="AH19" s="92">
        <v>2826</v>
      </c>
      <c r="AI19" s="92">
        <v>8.6999999999999993</v>
      </c>
      <c r="AJ19" s="93" t="s">
        <v>98</v>
      </c>
      <c r="AK19" s="94" t="s">
        <v>194</v>
      </c>
      <c r="AL19" s="91" t="s">
        <v>195</v>
      </c>
      <c r="AM19" s="92">
        <v>13.7</v>
      </c>
      <c r="AN19" s="92">
        <v>3876</v>
      </c>
      <c r="AO19" s="92">
        <v>27</v>
      </c>
      <c r="AP19" s="92">
        <v>5140</v>
      </c>
      <c r="AQ19" s="92">
        <v>25</v>
      </c>
      <c r="AR19" s="92">
        <v>2</v>
      </c>
      <c r="AS19" s="93">
        <v>2.025273951</v>
      </c>
      <c r="AT19" s="91" t="s">
        <v>193</v>
      </c>
      <c r="AW19" s="125">
        <v>41316</v>
      </c>
      <c r="AX19" s="126" t="s">
        <v>7</v>
      </c>
      <c r="AY19" s="126" t="s">
        <v>386</v>
      </c>
      <c r="AZ19" s="127">
        <v>4</v>
      </c>
      <c r="BA19" s="126" t="s">
        <v>405</v>
      </c>
      <c r="BB19" s="127">
        <v>9465</v>
      </c>
      <c r="BC19" s="127">
        <v>2013</v>
      </c>
      <c r="BD19" s="127">
        <v>2</v>
      </c>
      <c r="BE19" s="127">
        <v>2802</v>
      </c>
      <c r="BF19" s="127">
        <v>7.2</v>
      </c>
      <c r="BG19" s="128">
        <v>7.2999999999999996E-4</v>
      </c>
      <c r="BH19" s="129" t="s">
        <v>387</v>
      </c>
      <c r="BI19" s="126" t="s">
        <v>388</v>
      </c>
      <c r="BJ19" s="127">
        <v>9.8000000000000007</v>
      </c>
      <c r="BK19" s="127">
        <v>3664</v>
      </c>
      <c r="BL19" s="127">
        <v>28</v>
      </c>
      <c r="BM19" s="127">
        <v>3540</v>
      </c>
      <c r="BN19" s="127">
        <v>22</v>
      </c>
      <c r="BO19" s="127">
        <v>4</v>
      </c>
      <c r="BP19" s="128">
        <v>1.90662485</v>
      </c>
      <c r="BQ19" s="126" t="s">
        <v>386</v>
      </c>
      <c r="BT19" s="90">
        <v>41317</v>
      </c>
      <c r="BU19" s="212" t="s">
        <v>7</v>
      </c>
      <c r="BV19" s="212" t="s">
        <v>619</v>
      </c>
      <c r="BW19" s="213">
        <v>4</v>
      </c>
      <c r="BX19" s="212" t="s">
        <v>639</v>
      </c>
      <c r="BY19" s="213">
        <v>9971</v>
      </c>
      <c r="BZ19" s="213">
        <v>2013</v>
      </c>
      <c r="CA19" s="213">
        <v>2</v>
      </c>
      <c r="CB19" s="213">
        <v>2834</v>
      </c>
      <c r="CC19" s="213">
        <v>7.2</v>
      </c>
      <c r="CD19" s="214">
        <v>5.1999999999999995E-4</v>
      </c>
      <c r="CE19" s="215" t="s">
        <v>621</v>
      </c>
      <c r="CF19" s="212" t="s">
        <v>622</v>
      </c>
      <c r="CG19" s="213">
        <v>10.6</v>
      </c>
      <c r="CH19" s="213">
        <v>6800</v>
      </c>
      <c r="CI19" s="213">
        <v>32</v>
      </c>
      <c r="CJ19" s="213">
        <v>8830</v>
      </c>
      <c r="CK19" s="213">
        <v>12</v>
      </c>
      <c r="CL19" s="213">
        <v>4</v>
      </c>
      <c r="CM19" s="214">
        <v>3.705376609</v>
      </c>
      <c r="CN19" s="212" t="s">
        <v>619</v>
      </c>
    </row>
    <row r="20" spans="2:92" ht="26.25">
      <c r="B20" s="56">
        <v>41317</v>
      </c>
      <c r="C20" s="58" t="s">
        <v>7</v>
      </c>
      <c r="D20" s="58" t="s">
        <v>99</v>
      </c>
      <c r="E20" s="57">
        <v>4</v>
      </c>
      <c r="F20" s="58" t="s">
        <v>120</v>
      </c>
      <c r="G20" s="57">
        <v>10032</v>
      </c>
      <c r="H20" s="57">
        <v>2013</v>
      </c>
      <c r="I20" s="57">
        <v>2</v>
      </c>
      <c r="J20" s="57">
        <v>2837</v>
      </c>
      <c r="K20" s="57">
        <v>8.4</v>
      </c>
      <c r="L20" s="59" t="s">
        <v>98</v>
      </c>
      <c r="M20" s="60" t="s">
        <v>100</v>
      </c>
      <c r="N20" s="58" t="s">
        <v>101</v>
      </c>
      <c r="O20" s="57">
        <v>9.6999999999999993</v>
      </c>
      <c r="P20" s="57">
        <v>370</v>
      </c>
      <c r="Q20" s="57">
        <v>23</v>
      </c>
      <c r="R20" s="57">
        <v>370</v>
      </c>
      <c r="S20" s="57">
        <v>36</v>
      </c>
      <c r="T20" s="57">
        <v>2</v>
      </c>
      <c r="U20" s="59">
        <v>0.16354157499999999</v>
      </c>
      <c r="V20" s="58" t="s">
        <v>99</v>
      </c>
      <c r="Z20" s="90">
        <v>41346</v>
      </c>
      <c r="AA20" s="91" t="s">
        <v>7</v>
      </c>
      <c r="AB20" s="91" t="s">
        <v>193</v>
      </c>
      <c r="AC20" s="92">
        <v>1</v>
      </c>
      <c r="AD20" s="91" t="s">
        <v>219</v>
      </c>
      <c r="AE20" s="92">
        <v>9722</v>
      </c>
      <c r="AF20" s="92">
        <v>2013</v>
      </c>
      <c r="AG20" s="92">
        <v>3</v>
      </c>
      <c r="AH20" s="92">
        <v>2826</v>
      </c>
      <c r="AI20" s="92">
        <v>9</v>
      </c>
      <c r="AJ20" s="93" t="s">
        <v>98</v>
      </c>
      <c r="AK20" s="94" t="s">
        <v>194</v>
      </c>
      <c r="AL20" s="91" t="s">
        <v>195</v>
      </c>
      <c r="AM20" s="92">
        <v>13.7</v>
      </c>
      <c r="AN20" s="92">
        <v>3876</v>
      </c>
      <c r="AO20" s="92">
        <v>27</v>
      </c>
      <c r="AP20" s="92">
        <v>5140</v>
      </c>
      <c r="AQ20" s="92">
        <v>25</v>
      </c>
      <c r="AR20" s="92">
        <v>2</v>
      </c>
      <c r="AS20" s="93">
        <v>2.025273951</v>
      </c>
      <c r="AT20" s="91" t="s">
        <v>193</v>
      </c>
      <c r="AW20" s="125">
        <v>41316</v>
      </c>
      <c r="AX20" s="126" t="s">
        <v>7</v>
      </c>
      <c r="AY20" s="126" t="s">
        <v>386</v>
      </c>
      <c r="AZ20" s="127">
        <v>4</v>
      </c>
      <c r="BA20" s="126" t="s">
        <v>406</v>
      </c>
      <c r="BB20" s="127">
        <v>9466</v>
      </c>
      <c r="BC20" s="127">
        <v>2013</v>
      </c>
      <c r="BD20" s="127">
        <v>2</v>
      </c>
      <c r="BE20" s="127">
        <v>2802</v>
      </c>
      <c r="BF20" s="127">
        <v>7.7</v>
      </c>
      <c r="BG20" s="128">
        <v>3.3E-4</v>
      </c>
      <c r="BH20" s="129" t="s">
        <v>387</v>
      </c>
      <c r="BI20" s="126" t="s">
        <v>388</v>
      </c>
      <c r="BJ20" s="127">
        <v>9.8000000000000007</v>
      </c>
      <c r="BK20" s="127">
        <v>3664</v>
      </c>
      <c r="BL20" s="127">
        <v>28</v>
      </c>
      <c r="BM20" s="127">
        <v>3540</v>
      </c>
      <c r="BN20" s="127">
        <v>22</v>
      </c>
      <c r="BO20" s="127">
        <v>4</v>
      </c>
      <c r="BP20" s="128">
        <v>1.90662485</v>
      </c>
      <c r="BQ20" s="126" t="s">
        <v>386</v>
      </c>
      <c r="BT20" s="90">
        <v>41317</v>
      </c>
      <c r="BU20" s="212" t="s">
        <v>7</v>
      </c>
      <c r="BV20" s="212" t="s">
        <v>619</v>
      </c>
      <c r="BW20" s="213">
        <v>4</v>
      </c>
      <c r="BX20" s="212" t="s">
        <v>640</v>
      </c>
      <c r="BY20" s="213">
        <v>9972</v>
      </c>
      <c r="BZ20" s="213">
        <v>2013</v>
      </c>
      <c r="CA20" s="213">
        <v>2</v>
      </c>
      <c r="CB20" s="213">
        <v>2834</v>
      </c>
      <c r="CC20" s="213">
        <v>7.6</v>
      </c>
      <c r="CD20" s="214">
        <v>5.9999999999999995E-4</v>
      </c>
      <c r="CE20" s="215" t="s">
        <v>621</v>
      </c>
      <c r="CF20" s="212" t="s">
        <v>622</v>
      </c>
      <c r="CG20" s="213">
        <v>10.6</v>
      </c>
      <c r="CH20" s="213">
        <v>6800</v>
      </c>
      <c r="CI20" s="213">
        <v>32</v>
      </c>
      <c r="CJ20" s="213">
        <v>8830</v>
      </c>
      <c r="CK20" s="213">
        <v>12</v>
      </c>
      <c r="CL20" s="213">
        <v>4</v>
      </c>
      <c r="CM20" s="214">
        <v>3.705376609</v>
      </c>
      <c r="CN20" s="212" t="s">
        <v>619</v>
      </c>
    </row>
    <row r="21" spans="2:92" ht="26.25">
      <c r="B21" s="56">
        <v>41317</v>
      </c>
      <c r="C21" s="58" t="s">
        <v>7</v>
      </c>
      <c r="D21" s="58" t="s">
        <v>99</v>
      </c>
      <c r="E21" s="57">
        <v>4</v>
      </c>
      <c r="F21" s="58" t="s">
        <v>121</v>
      </c>
      <c r="G21" s="57">
        <v>10033</v>
      </c>
      <c r="H21" s="57">
        <v>2013</v>
      </c>
      <c r="I21" s="57">
        <v>2</v>
      </c>
      <c r="J21" s="57">
        <v>2837</v>
      </c>
      <c r="K21" s="57">
        <v>9.9</v>
      </c>
      <c r="L21" s="59" t="s">
        <v>98</v>
      </c>
      <c r="M21" s="60" t="s">
        <v>100</v>
      </c>
      <c r="N21" s="58" t="s">
        <v>101</v>
      </c>
      <c r="O21" s="57">
        <v>9.6999999999999993</v>
      </c>
      <c r="P21" s="57">
        <v>370</v>
      </c>
      <c r="Q21" s="57">
        <v>23</v>
      </c>
      <c r="R21" s="57">
        <v>370</v>
      </c>
      <c r="S21" s="57">
        <v>36</v>
      </c>
      <c r="T21" s="57">
        <v>2</v>
      </c>
      <c r="U21" s="59">
        <v>0.16354157499999999</v>
      </c>
      <c r="V21" s="58" t="s">
        <v>99</v>
      </c>
      <c r="Z21" s="90">
        <v>41346</v>
      </c>
      <c r="AA21" s="91" t="s">
        <v>7</v>
      </c>
      <c r="AB21" s="91" t="s">
        <v>193</v>
      </c>
      <c r="AC21" s="92">
        <v>1</v>
      </c>
      <c r="AD21" s="91" t="s">
        <v>220</v>
      </c>
      <c r="AE21" s="92">
        <v>9723</v>
      </c>
      <c r="AF21" s="92">
        <v>2013</v>
      </c>
      <c r="AG21" s="92">
        <v>3</v>
      </c>
      <c r="AH21" s="92">
        <v>2826</v>
      </c>
      <c r="AI21" s="92">
        <v>8.6999999999999993</v>
      </c>
      <c r="AJ21" s="93" t="s">
        <v>98</v>
      </c>
      <c r="AK21" s="94" t="s">
        <v>194</v>
      </c>
      <c r="AL21" s="91" t="s">
        <v>195</v>
      </c>
      <c r="AM21" s="92">
        <v>13.7</v>
      </c>
      <c r="AN21" s="92">
        <v>3876</v>
      </c>
      <c r="AO21" s="92">
        <v>27</v>
      </c>
      <c r="AP21" s="92">
        <v>5140</v>
      </c>
      <c r="AQ21" s="92">
        <v>25</v>
      </c>
      <c r="AR21" s="92">
        <v>2</v>
      </c>
      <c r="AS21" s="93">
        <v>2.025273951</v>
      </c>
      <c r="AT21" s="91" t="s">
        <v>193</v>
      </c>
      <c r="AW21" s="125">
        <v>41316</v>
      </c>
      <c r="AX21" s="126" t="s">
        <v>7</v>
      </c>
      <c r="AY21" s="126" t="s">
        <v>386</v>
      </c>
      <c r="AZ21" s="127">
        <v>4</v>
      </c>
      <c r="BA21" s="126" t="s">
        <v>407</v>
      </c>
      <c r="BB21" s="127">
        <v>9467</v>
      </c>
      <c r="BC21" s="127">
        <v>2013</v>
      </c>
      <c r="BD21" s="127">
        <v>2</v>
      </c>
      <c r="BE21" s="127">
        <v>2802</v>
      </c>
      <c r="BF21" s="127">
        <v>7.7</v>
      </c>
      <c r="BG21" s="128" t="s">
        <v>98</v>
      </c>
      <c r="BH21" s="129" t="s">
        <v>387</v>
      </c>
      <c r="BI21" s="126" t="s">
        <v>388</v>
      </c>
      <c r="BJ21" s="127">
        <v>9.8000000000000007</v>
      </c>
      <c r="BK21" s="127">
        <v>3664</v>
      </c>
      <c r="BL21" s="127">
        <v>28</v>
      </c>
      <c r="BM21" s="127">
        <v>3540</v>
      </c>
      <c r="BN21" s="127">
        <v>22</v>
      </c>
      <c r="BO21" s="127">
        <v>4</v>
      </c>
      <c r="BP21" s="128">
        <v>1.90662485</v>
      </c>
      <c r="BQ21" s="126" t="s">
        <v>386</v>
      </c>
      <c r="BT21" s="90">
        <v>41317</v>
      </c>
      <c r="BU21" s="212" t="s">
        <v>7</v>
      </c>
      <c r="BV21" s="212" t="s">
        <v>619</v>
      </c>
      <c r="BW21" s="213">
        <v>4</v>
      </c>
      <c r="BX21" s="212" t="s">
        <v>641</v>
      </c>
      <c r="BY21" s="213">
        <v>9973</v>
      </c>
      <c r="BZ21" s="213">
        <v>2013</v>
      </c>
      <c r="CA21" s="213">
        <v>2</v>
      </c>
      <c r="CB21" s="213">
        <v>2834</v>
      </c>
      <c r="CC21" s="213">
        <v>7.4</v>
      </c>
      <c r="CD21" s="214">
        <v>4.6000000000000001E-4</v>
      </c>
      <c r="CE21" s="215" t="s">
        <v>621</v>
      </c>
      <c r="CF21" s="212" t="s">
        <v>622</v>
      </c>
      <c r="CG21" s="213">
        <v>10.6</v>
      </c>
      <c r="CH21" s="213">
        <v>6800</v>
      </c>
      <c r="CI21" s="213">
        <v>32</v>
      </c>
      <c r="CJ21" s="213">
        <v>8830</v>
      </c>
      <c r="CK21" s="213">
        <v>12</v>
      </c>
      <c r="CL21" s="213">
        <v>4</v>
      </c>
      <c r="CM21" s="214">
        <v>3.705376609</v>
      </c>
      <c r="CN21" s="212" t="s">
        <v>619</v>
      </c>
    </row>
    <row r="22" spans="2:92" ht="26.25">
      <c r="B22" s="56">
        <v>41317</v>
      </c>
      <c r="C22" s="58" t="s">
        <v>31</v>
      </c>
      <c r="D22" s="58" t="s">
        <v>99</v>
      </c>
      <c r="E22" s="57">
        <v>4</v>
      </c>
      <c r="F22" s="58" t="s">
        <v>122</v>
      </c>
      <c r="G22" s="57">
        <v>9844</v>
      </c>
      <c r="H22" s="57">
        <v>2013</v>
      </c>
      <c r="I22" s="57">
        <v>2</v>
      </c>
      <c r="J22" s="57">
        <v>2837</v>
      </c>
      <c r="K22" s="57">
        <v>10.5</v>
      </c>
      <c r="L22" s="59" t="s">
        <v>98</v>
      </c>
      <c r="M22" s="60" t="s">
        <v>100</v>
      </c>
      <c r="N22" s="58" t="s">
        <v>101</v>
      </c>
      <c r="O22" s="57">
        <v>9.6999999999999993</v>
      </c>
      <c r="P22" s="57">
        <v>370</v>
      </c>
      <c r="Q22" s="57">
        <v>23</v>
      </c>
      <c r="R22" s="57">
        <v>370</v>
      </c>
      <c r="S22" s="57">
        <v>36</v>
      </c>
      <c r="T22" s="57">
        <v>2</v>
      </c>
      <c r="U22" s="59">
        <v>0.16354157499999999</v>
      </c>
      <c r="V22" s="58" t="s">
        <v>99</v>
      </c>
      <c r="Z22" s="90">
        <v>41346</v>
      </c>
      <c r="AA22" s="91" t="s">
        <v>7</v>
      </c>
      <c r="AB22" s="91" t="s">
        <v>193</v>
      </c>
      <c r="AC22" s="92">
        <v>1</v>
      </c>
      <c r="AD22" s="91" t="s">
        <v>221</v>
      </c>
      <c r="AE22" s="92">
        <v>9724</v>
      </c>
      <c r="AF22" s="92">
        <v>2013</v>
      </c>
      <c r="AG22" s="92">
        <v>3</v>
      </c>
      <c r="AH22" s="92">
        <v>2826</v>
      </c>
      <c r="AI22" s="92">
        <v>9.3000000000000007</v>
      </c>
      <c r="AJ22" s="93" t="s">
        <v>98</v>
      </c>
      <c r="AK22" s="94" t="s">
        <v>194</v>
      </c>
      <c r="AL22" s="91" t="s">
        <v>195</v>
      </c>
      <c r="AM22" s="92">
        <v>13.7</v>
      </c>
      <c r="AN22" s="92">
        <v>3876</v>
      </c>
      <c r="AO22" s="92">
        <v>27</v>
      </c>
      <c r="AP22" s="92">
        <v>5140</v>
      </c>
      <c r="AQ22" s="92">
        <v>25</v>
      </c>
      <c r="AR22" s="92">
        <v>2</v>
      </c>
      <c r="AS22" s="93">
        <v>2.025273951</v>
      </c>
      <c r="AT22" s="91" t="s">
        <v>193</v>
      </c>
      <c r="AW22" s="125">
        <v>41316</v>
      </c>
      <c r="AX22" s="126" t="s">
        <v>7</v>
      </c>
      <c r="AY22" s="126" t="s">
        <v>386</v>
      </c>
      <c r="AZ22" s="127">
        <v>4</v>
      </c>
      <c r="BA22" s="126" t="s">
        <v>408</v>
      </c>
      <c r="BB22" s="127">
        <v>10034</v>
      </c>
      <c r="BC22" s="127">
        <v>2013</v>
      </c>
      <c r="BD22" s="127">
        <v>2</v>
      </c>
      <c r="BE22" s="127">
        <v>2802</v>
      </c>
      <c r="BF22" s="127">
        <v>6.5</v>
      </c>
      <c r="BG22" s="128">
        <v>1.2999999999999999E-4</v>
      </c>
      <c r="BH22" s="129" t="s">
        <v>387</v>
      </c>
      <c r="BI22" s="126" t="s">
        <v>388</v>
      </c>
      <c r="BJ22" s="127">
        <v>9.8000000000000007</v>
      </c>
      <c r="BK22" s="127">
        <v>3664</v>
      </c>
      <c r="BL22" s="127">
        <v>28</v>
      </c>
      <c r="BM22" s="127">
        <v>3540</v>
      </c>
      <c r="BN22" s="127">
        <v>22</v>
      </c>
      <c r="BO22" s="127">
        <v>4</v>
      </c>
      <c r="BP22" s="128">
        <v>1.90662485</v>
      </c>
      <c r="BQ22" s="126" t="s">
        <v>386</v>
      </c>
      <c r="BT22" s="90">
        <v>41317</v>
      </c>
      <c r="BU22" s="212" t="s">
        <v>7</v>
      </c>
      <c r="BV22" s="212" t="s">
        <v>642</v>
      </c>
      <c r="BW22" s="213">
        <v>4</v>
      </c>
      <c r="BX22" s="212" t="s">
        <v>643</v>
      </c>
      <c r="BY22" s="213">
        <v>9974</v>
      </c>
      <c r="BZ22" s="213">
        <v>2013</v>
      </c>
      <c r="CA22" s="213">
        <v>2</v>
      </c>
      <c r="CB22" s="213">
        <v>2835</v>
      </c>
      <c r="CC22" s="213">
        <v>7.7</v>
      </c>
      <c r="CD22" s="214">
        <v>4.8999999999999998E-4</v>
      </c>
      <c r="CE22" s="215" t="s">
        <v>644</v>
      </c>
      <c r="CF22" s="212" t="s">
        <v>645</v>
      </c>
      <c r="CG22" s="213">
        <v>10.4</v>
      </c>
      <c r="CH22" s="213">
        <v>4430</v>
      </c>
      <c r="CI22" s="213">
        <v>41</v>
      </c>
      <c r="CJ22" s="213">
        <v>5480</v>
      </c>
      <c r="CK22" s="213">
        <v>10</v>
      </c>
      <c r="CL22" s="213">
        <v>4</v>
      </c>
      <c r="CM22" s="214">
        <v>2.3376329</v>
      </c>
      <c r="CN22" s="212" t="s">
        <v>642</v>
      </c>
    </row>
    <row r="23" spans="2:92" ht="26.25">
      <c r="B23" s="56">
        <v>41317</v>
      </c>
      <c r="C23" s="58" t="s">
        <v>31</v>
      </c>
      <c r="D23" s="58" t="s">
        <v>99</v>
      </c>
      <c r="E23" s="57">
        <v>4</v>
      </c>
      <c r="F23" s="58" t="s">
        <v>124</v>
      </c>
      <c r="G23" s="57">
        <v>9845</v>
      </c>
      <c r="H23" s="57">
        <v>2013</v>
      </c>
      <c r="I23" s="57">
        <v>2</v>
      </c>
      <c r="J23" s="57">
        <v>2837</v>
      </c>
      <c r="K23" s="57">
        <v>10.7</v>
      </c>
      <c r="L23" s="59" t="s">
        <v>98</v>
      </c>
      <c r="M23" s="60" t="s">
        <v>100</v>
      </c>
      <c r="N23" s="58" t="s">
        <v>101</v>
      </c>
      <c r="O23" s="57">
        <v>9.6999999999999993</v>
      </c>
      <c r="P23" s="57">
        <v>370</v>
      </c>
      <c r="Q23" s="57">
        <v>23</v>
      </c>
      <c r="R23" s="57">
        <v>370</v>
      </c>
      <c r="S23" s="57">
        <v>36</v>
      </c>
      <c r="T23" s="57">
        <v>2</v>
      </c>
      <c r="U23" s="59">
        <v>0.16354157499999999</v>
      </c>
      <c r="V23" s="58" t="s">
        <v>99</v>
      </c>
      <c r="Z23" s="90">
        <v>41346</v>
      </c>
      <c r="AA23" s="91" t="s">
        <v>7</v>
      </c>
      <c r="AB23" s="91" t="s">
        <v>193</v>
      </c>
      <c r="AC23" s="92">
        <v>1</v>
      </c>
      <c r="AD23" s="91" t="s">
        <v>222</v>
      </c>
      <c r="AE23" s="92">
        <v>9725</v>
      </c>
      <c r="AF23" s="92">
        <v>2013</v>
      </c>
      <c r="AG23" s="92">
        <v>3</v>
      </c>
      <c r="AH23" s="92">
        <v>2826</v>
      </c>
      <c r="AI23" s="92">
        <v>8.4</v>
      </c>
      <c r="AJ23" s="93">
        <v>4.8000000000000001E-4</v>
      </c>
      <c r="AK23" s="94" t="s">
        <v>194</v>
      </c>
      <c r="AL23" s="91" t="s">
        <v>195</v>
      </c>
      <c r="AM23" s="92">
        <v>13.7</v>
      </c>
      <c r="AN23" s="92">
        <v>3876</v>
      </c>
      <c r="AO23" s="92">
        <v>27</v>
      </c>
      <c r="AP23" s="92">
        <v>5140</v>
      </c>
      <c r="AQ23" s="92">
        <v>25</v>
      </c>
      <c r="AR23" s="92">
        <v>2</v>
      </c>
      <c r="AS23" s="93">
        <v>2.025273951</v>
      </c>
      <c r="AT23" s="91" t="s">
        <v>193</v>
      </c>
      <c r="AW23" s="125">
        <v>41316</v>
      </c>
      <c r="AX23" s="126" t="s">
        <v>7</v>
      </c>
      <c r="AY23" s="126" t="s">
        <v>386</v>
      </c>
      <c r="AZ23" s="127">
        <v>4</v>
      </c>
      <c r="BA23" s="126" t="s">
        <v>409</v>
      </c>
      <c r="BB23" s="127">
        <v>10035</v>
      </c>
      <c r="BC23" s="127">
        <v>2013</v>
      </c>
      <c r="BD23" s="127">
        <v>2</v>
      </c>
      <c r="BE23" s="127">
        <v>2802</v>
      </c>
      <c r="BF23" s="127">
        <v>6.6</v>
      </c>
      <c r="BG23" s="128">
        <v>1.2E-4</v>
      </c>
      <c r="BH23" s="129" t="s">
        <v>387</v>
      </c>
      <c r="BI23" s="126" t="s">
        <v>388</v>
      </c>
      <c r="BJ23" s="127">
        <v>9.8000000000000007</v>
      </c>
      <c r="BK23" s="127">
        <v>3664</v>
      </c>
      <c r="BL23" s="127">
        <v>28</v>
      </c>
      <c r="BM23" s="127">
        <v>3540</v>
      </c>
      <c r="BN23" s="127">
        <v>22</v>
      </c>
      <c r="BO23" s="127">
        <v>4</v>
      </c>
      <c r="BP23" s="128">
        <v>1.90662485</v>
      </c>
      <c r="BQ23" s="126" t="s">
        <v>386</v>
      </c>
      <c r="BT23" s="90">
        <v>41317</v>
      </c>
      <c r="BU23" s="212" t="s">
        <v>7</v>
      </c>
      <c r="BV23" s="212" t="s">
        <v>642</v>
      </c>
      <c r="BW23" s="213">
        <v>4</v>
      </c>
      <c r="BX23" s="212" t="s">
        <v>646</v>
      </c>
      <c r="BY23" s="213">
        <v>9975</v>
      </c>
      <c r="BZ23" s="213">
        <v>2013</v>
      </c>
      <c r="CA23" s="213">
        <v>2</v>
      </c>
      <c r="CB23" s="213">
        <v>2835</v>
      </c>
      <c r="CC23" s="213">
        <v>7.7</v>
      </c>
      <c r="CD23" s="214">
        <v>4.0000000000000002E-4</v>
      </c>
      <c r="CE23" s="215" t="s">
        <v>644</v>
      </c>
      <c r="CF23" s="212" t="s">
        <v>645</v>
      </c>
      <c r="CG23" s="213">
        <v>10.4</v>
      </c>
      <c r="CH23" s="213">
        <v>4430</v>
      </c>
      <c r="CI23" s="213">
        <v>41</v>
      </c>
      <c r="CJ23" s="213">
        <v>5480</v>
      </c>
      <c r="CK23" s="213">
        <v>10</v>
      </c>
      <c r="CL23" s="213">
        <v>4</v>
      </c>
      <c r="CM23" s="214">
        <v>2.3376329</v>
      </c>
      <c r="CN23" s="212" t="s">
        <v>642</v>
      </c>
    </row>
    <row r="24" spans="2:92" ht="26.25">
      <c r="B24" s="56">
        <v>41317</v>
      </c>
      <c r="C24" s="58" t="s">
        <v>31</v>
      </c>
      <c r="D24" s="58" t="s">
        <v>99</v>
      </c>
      <c r="E24" s="57">
        <v>4</v>
      </c>
      <c r="F24" s="58" t="s">
        <v>125</v>
      </c>
      <c r="G24" s="57">
        <v>9846</v>
      </c>
      <c r="H24" s="57">
        <v>2013</v>
      </c>
      <c r="I24" s="57">
        <v>2</v>
      </c>
      <c r="J24" s="57">
        <v>2837</v>
      </c>
      <c r="K24" s="57">
        <v>10.7</v>
      </c>
      <c r="L24" s="59" t="s">
        <v>98</v>
      </c>
      <c r="M24" s="60" t="s">
        <v>100</v>
      </c>
      <c r="N24" s="58" t="s">
        <v>101</v>
      </c>
      <c r="O24" s="57">
        <v>9.6999999999999993</v>
      </c>
      <c r="P24" s="57">
        <v>370</v>
      </c>
      <c r="Q24" s="57">
        <v>23</v>
      </c>
      <c r="R24" s="57">
        <v>370</v>
      </c>
      <c r="S24" s="57">
        <v>36</v>
      </c>
      <c r="T24" s="57">
        <v>2</v>
      </c>
      <c r="U24" s="59">
        <v>0.16354157499999999</v>
      </c>
      <c r="V24" s="58" t="s">
        <v>99</v>
      </c>
      <c r="Z24" s="90">
        <v>41346</v>
      </c>
      <c r="AA24" s="91" t="s">
        <v>7</v>
      </c>
      <c r="AB24" s="91" t="s">
        <v>193</v>
      </c>
      <c r="AC24" s="92">
        <v>1</v>
      </c>
      <c r="AD24" s="91" t="s">
        <v>223</v>
      </c>
      <c r="AE24" s="92">
        <v>9726</v>
      </c>
      <c r="AF24" s="92">
        <v>2013</v>
      </c>
      <c r="AG24" s="92">
        <v>3</v>
      </c>
      <c r="AH24" s="92">
        <v>2826</v>
      </c>
      <c r="AI24" s="92">
        <v>9.8000000000000007</v>
      </c>
      <c r="AJ24" s="93" t="s">
        <v>98</v>
      </c>
      <c r="AK24" s="94" t="s">
        <v>194</v>
      </c>
      <c r="AL24" s="91" t="s">
        <v>195</v>
      </c>
      <c r="AM24" s="92">
        <v>13.7</v>
      </c>
      <c r="AN24" s="92">
        <v>3876</v>
      </c>
      <c r="AO24" s="92">
        <v>27</v>
      </c>
      <c r="AP24" s="92">
        <v>5140</v>
      </c>
      <c r="AQ24" s="92">
        <v>25</v>
      </c>
      <c r="AR24" s="92">
        <v>2</v>
      </c>
      <c r="AS24" s="93">
        <v>2.025273951</v>
      </c>
      <c r="AT24" s="91" t="s">
        <v>193</v>
      </c>
      <c r="AW24" s="125">
        <v>41316</v>
      </c>
      <c r="AX24" s="126" t="s">
        <v>7</v>
      </c>
      <c r="AY24" s="126" t="s">
        <v>386</v>
      </c>
      <c r="AZ24" s="127">
        <v>4</v>
      </c>
      <c r="BA24" s="126" t="s">
        <v>410</v>
      </c>
      <c r="BB24" s="127">
        <v>10036</v>
      </c>
      <c r="BC24" s="127">
        <v>2013</v>
      </c>
      <c r="BD24" s="127">
        <v>2</v>
      </c>
      <c r="BE24" s="127">
        <v>2802</v>
      </c>
      <c r="BF24" s="127">
        <v>7.4</v>
      </c>
      <c r="BG24" s="128">
        <v>4.2999999999999999E-4</v>
      </c>
      <c r="BH24" s="129" t="s">
        <v>387</v>
      </c>
      <c r="BI24" s="126" t="s">
        <v>388</v>
      </c>
      <c r="BJ24" s="127">
        <v>9.8000000000000007</v>
      </c>
      <c r="BK24" s="127">
        <v>3664</v>
      </c>
      <c r="BL24" s="127">
        <v>28</v>
      </c>
      <c r="BM24" s="127">
        <v>3540</v>
      </c>
      <c r="BN24" s="127">
        <v>22</v>
      </c>
      <c r="BO24" s="127">
        <v>4</v>
      </c>
      <c r="BP24" s="128">
        <v>1.90662485</v>
      </c>
      <c r="BQ24" s="126" t="s">
        <v>386</v>
      </c>
      <c r="BT24" s="90">
        <v>41317</v>
      </c>
      <c r="BU24" s="212" t="s">
        <v>7</v>
      </c>
      <c r="BV24" s="212" t="s">
        <v>642</v>
      </c>
      <c r="BW24" s="213">
        <v>4</v>
      </c>
      <c r="BX24" s="212" t="s">
        <v>647</v>
      </c>
      <c r="BY24" s="213">
        <v>9976</v>
      </c>
      <c r="BZ24" s="213">
        <v>2013</v>
      </c>
      <c r="CA24" s="213">
        <v>2</v>
      </c>
      <c r="CB24" s="213">
        <v>2835</v>
      </c>
      <c r="CC24" s="213">
        <v>7.6</v>
      </c>
      <c r="CD24" s="214">
        <v>3.2000000000000003E-4</v>
      </c>
      <c r="CE24" s="215" t="s">
        <v>644</v>
      </c>
      <c r="CF24" s="212" t="s">
        <v>645</v>
      </c>
      <c r="CG24" s="213">
        <v>10.4</v>
      </c>
      <c r="CH24" s="213">
        <v>4430</v>
      </c>
      <c r="CI24" s="213">
        <v>41</v>
      </c>
      <c r="CJ24" s="213">
        <v>5480</v>
      </c>
      <c r="CK24" s="213">
        <v>10</v>
      </c>
      <c r="CL24" s="213">
        <v>4</v>
      </c>
      <c r="CM24" s="214">
        <v>2.3376329</v>
      </c>
      <c r="CN24" s="212" t="s">
        <v>642</v>
      </c>
    </row>
    <row r="25" spans="2:92" ht="26.25">
      <c r="B25" s="56">
        <v>41317</v>
      </c>
      <c r="C25" s="58" t="s">
        <v>31</v>
      </c>
      <c r="D25" s="58" t="s">
        <v>99</v>
      </c>
      <c r="E25" s="57">
        <v>4</v>
      </c>
      <c r="F25" s="58" t="s">
        <v>126</v>
      </c>
      <c r="G25" s="57">
        <v>9847</v>
      </c>
      <c r="H25" s="57">
        <v>2013</v>
      </c>
      <c r="I25" s="57">
        <v>2</v>
      </c>
      <c r="J25" s="57">
        <v>2837</v>
      </c>
      <c r="K25" s="57">
        <v>9.1</v>
      </c>
      <c r="L25" s="59" t="s">
        <v>98</v>
      </c>
      <c r="M25" s="60" t="s">
        <v>100</v>
      </c>
      <c r="N25" s="58" t="s">
        <v>101</v>
      </c>
      <c r="O25" s="57">
        <v>9.6999999999999993</v>
      </c>
      <c r="P25" s="57">
        <v>370</v>
      </c>
      <c r="Q25" s="57">
        <v>23</v>
      </c>
      <c r="R25" s="57">
        <v>370</v>
      </c>
      <c r="S25" s="57">
        <v>36</v>
      </c>
      <c r="T25" s="57">
        <v>2</v>
      </c>
      <c r="U25" s="59">
        <v>0.16354157499999999</v>
      </c>
      <c r="V25" s="58" t="s">
        <v>99</v>
      </c>
      <c r="Z25" s="90">
        <v>41346</v>
      </c>
      <c r="AA25" s="91" t="s">
        <v>7</v>
      </c>
      <c r="AB25" s="91" t="s">
        <v>193</v>
      </c>
      <c r="AC25" s="92">
        <v>1</v>
      </c>
      <c r="AD25" s="91" t="s">
        <v>224</v>
      </c>
      <c r="AE25" s="92">
        <v>9727</v>
      </c>
      <c r="AF25" s="92">
        <v>2013</v>
      </c>
      <c r="AG25" s="92">
        <v>3</v>
      </c>
      <c r="AH25" s="92">
        <v>2826</v>
      </c>
      <c r="AI25" s="92">
        <v>8.8000000000000007</v>
      </c>
      <c r="AJ25" s="93" t="s">
        <v>98</v>
      </c>
      <c r="AK25" s="94" t="s">
        <v>194</v>
      </c>
      <c r="AL25" s="91" t="s">
        <v>195</v>
      </c>
      <c r="AM25" s="92">
        <v>13.7</v>
      </c>
      <c r="AN25" s="92">
        <v>3876</v>
      </c>
      <c r="AO25" s="92">
        <v>27</v>
      </c>
      <c r="AP25" s="92">
        <v>5140</v>
      </c>
      <c r="AQ25" s="92">
        <v>25</v>
      </c>
      <c r="AR25" s="92">
        <v>2</v>
      </c>
      <c r="AS25" s="93">
        <v>2.025273951</v>
      </c>
      <c r="AT25" s="91" t="s">
        <v>193</v>
      </c>
      <c r="AW25" s="125">
        <v>41316</v>
      </c>
      <c r="AX25" s="126" t="s">
        <v>7</v>
      </c>
      <c r="AY25" s="126" t="s">
        <v>386</v>
      </c>
      <c r="AZ25" s="127">
        <v>4</v>
      </c>
      <c r="BA25" s="126" t="s">
        <v>411</v>
      </c>
      <c r="BB25" s="127">
        <v>10037</v>
      </c>
      <c r="BC25" s="127">
        <v>2013</v>
      </c>
      <c r="BD25" s="127">
        <v>2</v>
      </c>
      <c r="BE25" s="127">
        <v>2802</v>
      </c>
      <c r="BF25" s="127">
        <v>6.8</v>
      </c>
      <c r="BG25" s="128">
        <v>2.7E-4</v>
      </c>
      <c r="BH25" s="129" t="s">
        <v>387</v>
      </c>
      <c r="BI25" s="126" t="s">
        <v>388</v>
      </c>
      <c r="BJ25" s="127">
        <v>9.8000000000000007</v>
      </c>
      <c r="BK25" s="127">
        <v>3664</v>
      </c>
      <c r="BL25" s="127">
        <v>28</v>
      </c>
      <c r="BM25" s="127">
        <v>3540</v>
      </c>
      <c r="BN25" s="127">
        <v>22</v>
      </c>
      <c r="BO25" s="127">
        <v>4</v>
      </c>
      <c r="BP25" s="128">
        <v>1.90662485</v>
      </c>
      <c r="BQ25" s="126" t="s">
        <v>386</v>
      </c>
      <c r="BT25" s="90">
        <v>41317</v>
      </c>
      <c r="BU25" s="212" t="s">
        <v>7</v>
      </c>
      <c r="BV25" s="212" t="s">
        <v>642</v>
      </c>
      <c r="BW25" s="213">
        <v>4</v>
      </c>
      <c r="BX25" s="212" t="s">
        <v>648</v>
      </c>
      <c r="BY25" s="213">
        <v>9977</v>
      </c>
      <c r="BZ25" s="213">
        <v>2013</v>
      </c>
      <c r="CA25" s="213">
        <v>2</v>
      </c>
      <c r="CB25" s="213">
        <v>2835</v>
      </c>
      <c r="CC25" s="213">
        <v>8.1</v>
      </c>
      <c r="CD25" s="214">
        <v>4.0999999999999999E-4</v>
      </c>
      <c r="CE25" s="215" t="s">
        <v>644</v>
      </c>
      <c r="CF25" s="212" t="s">
        <v>645</v>
      </c>
      <c r="CG25" s="213">
        <v>10.4</v>
      </c>
      <c r="CH25" s="213">
        <v>4430</v>
      </c>
      <c r="CI25" s="213">
        <v>41</v>
      </c>
      <c r="CJ25" s="213">
        <v>5480</v>
      </c>
      <c r="CK25" s="213">
        <v>10</v>
      </c>
      <c r="CL25" s="213">
        <v>4</v>
      </c>
      <c r="CM25" s="214">
        <v>2.3376329</v>
      </c>
      <c r="CN25" s="212" t="s">
        <v>642</v>
      </c>
    </row>
    <row r="26" spans="2:92" ht="26.25">
      <c r="B26" s="56">
        <v>41317</v>
      </c>
      <c r="C26" s="58" t="s">
        <v>31</v>
      </c>
      <c r="D26" s="58" t="s">
        <v>99</v>
      </c>
      <c r="E26" s="57">
        <v>4</v>
      </c>
      <c r="F26" s="58" t="s">
        <v>127</v>
      </c>
      <c r="G26" s="57">
        <v>9848</v>
      </c>
      <c r="H26" s="57">
        <v>2013</v>
      </c>
      <c r="I26" s="57">
        <v>2</v>
      </c>
      <c r="J26" s="57">
        <v>2837</v>
      </c>
      <c r="K26" s="57">
        <v>10.9</v>
      </c>
      <c r="L26" s="59" t="s">
        <v>98</v>
      </c>
      <c r="M26" s="60" t="s">
        <v>100</v>
      </c>
      <c r="N26" s="58" t="s">
        <v>101</v>
      </c>
      <c r="O26" s="57">
        <v>9.6999999999999993</v>
      </c>
      <c r="P26" s="57">
        <v>370</v>
      </c>
      <c r="Q26" s="57">
        <v>23</v>
      </c>
      <c r="R26" s="57">
        <v>370</v>
      </c>
      <c r="S26" s="57">
        <v>36</v>
      </c>
      <c r="T26" s="57">
        <v>2</v>
      </c>
      <c r="U26" s="59">
        <v>0.16354157499999999</v>
      </c>
      <c r="V26" s="58" t="s">
        <v>99</v>
      </c>
      <c r="Z26" s="90">
        <v>41346</v>
      </c>
      <c r="AA26" s="91" t="s">
        <v>7</v>
      </c>
      <c r="AB26" s="91" t="s">
        <v>193</v>
      </c>
      <c r="AC26" s="92">
        <v>1</v>
      </c>
      <c r="AD26" s="91" t="s">
        <v>225</v>
      </c>
      <c r="AE26" s="92">
        <v>9728</v>
      </c>
      <c r="AF26" s="92">
        <v>2013</v>
      </c>
      <c r="AG26" s="92">
        <v>3</v>
      </c>
      <c r="AH26" s="92">
        <v>2826</v>
      </c>
      <c r="AI26" s="92">
        <v>9.4</v>
      </c>
      <c r="AJ26" s="93">
        <v>8.4000000000000003E-4</v>
      </c>
      <c r="AK26" s="94" t="s">
        <v>194</v>
      </c>
      <c r="AL26" s="91" t="s">
        <v>195</v>
      </c>
      <c r="AM26" s="92">
        <v>13.7</v>
      </c>
      <c r="AN26" s="92">
        <v>3876</v>
      </c>
      <c r="AO26" s="92">
        <v>27</v>
      </c>
      <c r="AP26" s="92">
        <v>5140</v>
      </c>
      <c r="AQ26" s="92">
        <v>25</v>
      </c>
      <c r="AR26" s="92">
        <v>2</v>
      </c>
      <c r="AS26" s="93">
        <v>2.025273951</v>
      </c>
      <c r="AT26" s="91" t="s">
        <v>193</v>
      </c>
      <c r="AW26" s="125">
        <v>41316</v>
      </c>
      <c r="AX26" s="126" t="s">
        <v>7</v>
      </c>
      <c r="AY26" s="126" t="s">
        <v>386</v>
      </c>
      <c r="AZ26" s="127">
        <v>4</v>
      </c>
      <c r="BA26" s="126" t="s">
        <v>412</v>
      </c>
      <c r="BB26" s="127">
        <v>10038</v>
      </c>
      <c r="BC26" s="127">
        <v>2013</v>
      </c>
      <c r="BD26" s="127">
        <v>2</v>
      </c>
      <c r="BE26" s="127">
        <v>2802</v>
      </c>
      <c r="BF26" s="127">
        <v>6.8</v>
      </c>
      <c r="BG26" s="128">
        <v>2.7E-4</v>
      </c>
      <c r="BH26" s="129" t="s">
        <v>387</v>
      </c>
      <c r="BI26" s="126" t="s">
        <v>388</v>
      </c>
      <c r="BJ26" s="127">
        <v>9.8000000000000007</v>
      </c>
      <c r="BK26" s="127">
        <v>3664</v>
      </c>
      <c r="BL26" s="127">
        <v>28</v>
      </c>
      <c r="BM26" s="127">
        <v>3540</v>
      </c>
      <c r="BN26" s="127">
        <v>22</v>
      </c>
      <c r="BO26" s="127">
        <v>4</v>
      </c>
      <c r="BP26" s="128">
        <v>1.90662485</v>
      </c>
      <c r="BQ26" s="126" t="s">
        <v>386</v>
      </c>
      <c r="BT26" s="90">
        <v>41317</v>
      </c>
      <c r="BU26" s="212" t="s">
        <v>7</v>
      </c>
      <c r="BV26" s="212" t="s">
        <v>642</v>
      </c>
      <c r="BW26" s="213">
        <v>4</v>
      </c>
      <c r="BX26" s="212" t="s">
        <v>649</v>
      </c>
      <c r="BY26" s="213">
        <v>9978</v>
      </c>
      <c r="BZ26" s="213">
        <v>2013</v>
      </c>
      <c r="CA26" s="213">
        <v>2</v>
      </c>
      <c r="CB26" s="213">
        <v>2835</v>
      </c>
      <c r="CC26" s="213">
        <v>7</v>
      </c>
      <c r="CD26" s="214">
        <v>3.6000000000000002E-4</v>
      </c>
      <c r="CE26" s="215" t="s">
        <v>644</v>
      </c>
      <c r="CF26" s="212" t="s">
        <v>645</v>
      </c>
      <c r="CG26" s="213">
        <v>10.4</v>
      </c>
      <c r="CH26" s="213">
        <v>4430</v>
      </c>
      <c r="CI26" s="213">
        <v>41</v>
      </c>
      <c r="CJ26" s="213">
        <v>5480</v>
      </c>
      <c r="CK26" s="213">
        <v>10</v>
      </c>
      <c r="CL26" s="213">
        <v>4</v>
      </c>
      <c r="CM26" s="214">
        <v>2.3376329</v>
      </c>
      <c r="CN26" s="212" t="s">
        <v>642</v>
      </c>
    </row>
    <row r="27" spans="2:92" ht="26.25">
      <c r="B27" s="56">
        <v>41317</v>
      </c>
      <c r="C27" s="58" t="s">
        <v>31</v>
      </c>
      <c r="D27" s="58" t="s">
        <v>99</v>
      </c>
      <c r="E27" s="57">
        <v>4</v>
      </c>
      <c r="F27" s="58" t="s">
        <v>128</v>
      </c>
      <c r="G27" s="57">
        <v>9849</v>
      </c>
      <c r="H27" s="57">
        <v>2013</v>
      </c>
      <c r="I27" s="57">
        <v>2</v>
      </c>
      <c r="J27" s="57">
        <v>2837</v>
      </c>
      <c r="K27" s="57">
        <v>11.3</v>
      </c>
      <c r="L27" s="59" t="s">
        <v>98</v>
      </c>
      <c r="M27" s="60" t="s">
        <v>100</v>
      </c>
      <c r="N27" s="58" t="s">
        <v>101</v>
      </c>
      <c r="O27" s="57">
        <v>9.6999999999999993</v>
      </c>
      <c r="P27" s="57">
        <v>370</v>
      </c>
      <c r="Q27" s="57">
        <v>23</v>
      </c>
      <c r="R27" s="57">
        <v>370</v>
      </c>
      <c r="S27" s="57">
        <v>36</v>
      </c>
      <c r="T27" s="57">
        <v>2</v>
      </c>
      <c r="U27" s="59">
        <v>0.16354157499999999</v>
      </c>
      <c r="V27" s="58" t="s">
        <v>99</v>
      </c>
      <c r="Z27" s="90">
        <v>41346</v>
      </c>
      <c r="AA27" s="91" t="s">
        <v>7</v>
      </c>
      <c r="AB27" s="91" t="s">
        <v>193</v>
      </c>
      <c r="AC27" s="92">
        <v>1</v>
      </c>
      <c r="AD27" s="91" t="s">
        <v>226</v>
      </c>
      <c r="AE27" s="92">
        <v>9729</v>
      </c>
      <c r="AF27" s="92">
        <v>2013</v>
      </c>
      <c r="AG27" s="92">
        <v>3</v>
      </c>
      <c r="AH27" s="92">
        <v>2826</v>
      </c>
      <c r="AI27" s="92">
        <v>7.9</v>
      </c>
      <c r="AJ27" s="93" t="s">
        <v>98</v>
      </c>
      <c r="AK27" s="94" t="s">
        <v>194</v>
      </c>
      <c r="AL27" s="91" t="s">
        <v>195</v>
      </c>
      <c r="AM27" s="92">
        <v>13.7</v>
      </c>
      <c r="AN27" s="92">
        <v>3876</v>
      </c>
      <c r="AO27" s="92">
        <v>27</v>
      </c>
      <c r="AP27" s="92">
        <v>5140</v>
      </c>
      <c r="AQ27" s="92">
        <v>25</v>
      </c>
      <c r="AR27" s="92">
        <v>2</v>
      </c>
      <c r="AS27" s="93">
        <v>2.025273951</v>
      </c>
      <c r="AT27" s="91" t="s">
        <v>193</v>
      </c>
      <c r="AW27" s="125">
        <v>41316</v>
      </c>
      <c r="AX27" s="126" t="s">
        <v>7</v>
      </c>
      <c r="AY27" s="126" t="s">
        <v>386</v>
      </c>
      <c r="AZ27" s="127">
        <v>4</v>
      </c>
      <c r="BA27" s="126" t="s">
        <v>413</v>
      </c>
      <c r="BB27" s="127">
        <v>10039</v>
      </c>
      <c r="BC27" s="127">
        <v>2013</v>
      </c>
      <c r="BD27" s="127">
        <v>2</v>
      </c>
      <c r="BE27" s="127">
        <v>2802</v>
      </c>
      <c r="BF27" s="127">
        <v>6.7</v>
      </c>
      <c r="BG27" s="128">
        <v>2.9999999999999997E-4</v>
      </c>
      <c r="BH27" s="129" t="s">
        <v>387</v>
      </c>
      <c r="BI27" s="126" t="s">
        <v>388</v>
      </c>
      <c r="BJ27" s="127">
        <v>9.8000000000000007</v>
      </c>
      <c r="BK27" s="127">
        <v>3664</v>
      </c>
      <c r="BL27" s="127">
        <v>28</v>
      </c>
      <c r="BM27" s="127">
        <v>3540</v>
      </c>
      <c r="BN27" s="127">
        <v>22</v>
      </c>
      <c r="BO27" s="127">
        <v>4</v>
      </c>
      <c r="BP27" s="128">
        <v>1.90662485</v>
      </c>
      <c r="BQ27" s="126" t="s">
        <v>386</v>
      </c>
      <c r="BT27" s="90">
        <v>41317</v>
      </c>
      <c r="BU27" s="212" t="s">
        <v>7</v>
      </c>
      <c r="BV27" s="212" t="s">
        <v>642</v>
      </c>
      <c r="BW27" s="213">
        <v>4</v>
      </c>
      <c r="BX27" s="212" t="s">
        <v>650</v>
      </c>
      <c r="BY27" s="213">
        <v>9979</v>
      </c>
      <c r="BZ27" s="213">
        <v>2013</v>
      </c>
      <c r="CA27" s="213">
        <v>2</v>
      </c>
      <c r="CB27" s="213">
        <v>2835</v>
      </c>
      <c r="CC27" s="213">
        <v>6.8</v>
      </c>
      <c r="CD27" s="214">
        <v>1.7000000000000001E-4</v>
      </c>
      <c r="CE27" s="215" t="s">
        <v>644</v>
      </c>
      <c r="CF27" s="212" t="s">
        <v>645</v>
      </c>
      <c r="CG27" s="213">
        <v>10.4</v>
      </c>
      <c r="CH27" s="213">
        <v>4430</v>
      </c>
      <c r="CI27" s="213">
        <v>41</v>
      </c>
      <c r="CJ27" s="213">
        <v>5480</v>
      </c>
      <c r="CK27" s="213">
        <v>10</v>
      </c>
      <c r="CL27" s="213">
        <v>4</v>
      </c>
      <c r="CM27" s="214">
        <v>2.3376329</v>
      </c>
      <c r="CN27" s="212" t="s">
        <v>642</v>
      </c>
    </row>
    <row r="28" spans="2:92" ht="26.25">
      <c r="B28" s="56">
        <v>41317</v>
      </c>
      <c r="C28" s="58" t="s">
        <v>31</v>
      </c>
      <c r="D28" s="58" t="s">
        <v>99</v>
      </c>
      <c r="E28" s="57">
        <v>4</v>
      </c>
      <c r="F28" s="58" t="s">
        <v>129</v>
      </c>
      <c r="G28" s="57">
        <v>9850</v>
      </c>
      <c r="H28" s="57">
        <v>2013</v>
      </c>
      <c r="I28" s="57">
        <v>2</v>
      </c>
      <c r="J28" s="57">
        <v>2837</v>
      </c>
      <c r="K28" s="57">
        <v>10.5</v>
      </c>
      <c r="L28" s="59" t="s">
        <v>98</v>
      </c>
      <c r="M28" s="60" t="s">
        <v>100</v>
      </c>
      <c r="N28" s="58" t="s">
        <v>101</v>
      </c>
      <c r="O28" s="57">
        <v>9.6999999999999993</v>
      </c>
      <c r="P28" s="57">
        <v>370</v>
      </c>
      <c r="Q28" s="57">
        <v>23</v>
      </c>
      <c r="R28" s="57">
        <v>370</v>
      </c>
      <c r="S28" s="57">
        <v>36</v>
      </c>
      <c r="T28" s="57">
        <v>2</v>
      </c>
      <c r="U28" s="59">
        <v>0.16354157499999999</v>
      </c>
      <c r="V28" s="58" t="s">
        <v>99</v>
      </c>
      <c r="Z28" s="90">
        <v>41346</v>
      </c>
      <c r="AA28" s="91" t="s">
        <v>7</v>
      </c>
      <c r="AB28" s="91" t="s">
        <v>193</v>
      </c>
      <c r="AC28" s="92">
        <v>1</v>
      </c>
      <c r="AD28" s="91" t="s">
        <v>227</v>
      </c>
      <c r="AE28" s="92">
        <v>9730</v>
      </c>
      <c r="AF28" s="92">
        <v>2013</v>
      </c>
      <c r="AG28" s="92">
        <v>3</v>
      </c>
      <c r="AH28" s="92">
        <v>2826</v>
      </c>
      <c r="AI28" s="92">
        <v>10.3</v>
      </c>
      <c r="AJ28" s="93" t="s">
        <v>98</v>
      </c>
      <c r="AK28" s="94" t="s">
        <v>194</v>
      </c>
      <c r="AL28" s="91" t="s">
        <v>195</v>
      </c>
      <c r="AM28" s="92">
        <v>13.7</v>
      </c>
      <c r="AN28" s="92">
        <v>3876</v>
      </c>
      <c r="AO28" s="92">
        <v>27</v>
      </c>
      <c r="AP28" s="92">
        <v>5140</v>
      </c>
      <c r="AQ28" s="92">
        <v>25</v>
      </c>
      <c r="AR28" s="92">
        <v>2</v>
      </c>
      <c r="AS28" s="93">
        <v>2.025273951</v>
      </c>
      <c r="AT28" s="91" t="s">
        <v>193</v>
      </c>
      <c r="AW28" s="125">
        <v>41316</v>
      </c>
      <c r="AX28" s="126" t="s">
        <v>7</v>
      </c>
      <c r="AY28" s="126" t="s">
        <v>386</v>
      </c>
      <c r="AZ28" s="127">
        <v>4</v>
      </c>
      <c r="BA28" s="126" t="s">
        <v>414</v>
      </c>
      <c r="BB28" s="127">
        <v>10040</v>
      </c>
      <c r="BC28" s="127">
        <v>2013</v>
      </c>
      <c r="BD28" s="127">
        <v>2</v>
      </c>
      <c r="BE28" s="127">
        <v>2802</v>
      </c>
      <c r="BF28" s="127">
        <v>7.8</v>
      </c>
      <c r="BG28" s="128" t="s">
        <v>98</v>
      </c>
      <c r="BH28" s="129" t="s">
        <v>387</v>
      </c>
      <c r="BI28" s="126" t="s">
        <v>388</v>
      </c>
      <c r="BJ28" s="127">
        <v>9.8000000000000007</v>
      </c>
      <c r="BK28" s="127">
        <v>3664</v>
      </c>
      <c r="BL28" s="127">
        <v>28</v>
      </c>
      <c r="BM28" s="127">
        <v>3540</v>
      </c>
      <c r="BN28" s="127">
        <v>22</v>
      </c>
      <c r="BO28" s="127">
        <v>4</v>
      </c>
      <c r="BP28" s="128">
        <v>1.90662485</v>
      </c>
      <c r="BQ28" s="126" t="s">
        <v>386</v>
      </c>
      <c r="BT28" s="90">
        <v>41317</v>
      </c>
      <c r="BU28" s="212" t="s">
        <v>7</v>
      </c>
      <c r="BV28" s="212" t="s">
        <v>642</v>
      </c>
      <c r="BW28" s="213">
        <v>4</v>
      </c>
      <c r="BX28" s="212" t="s">
        <v>651</v>
      </c>
      <c r="BY28" s="213">
        <v>9980</v>
      </c>
      <c r="BZ28" s="213">
        <v>2013</v>
      </c>
      <c r="CA28" s="213">
        <v>2</v>
      </c>
      <c r="CB28" s="213">
        <v>2835</v>
      </c>
      <c r="CC28" s="213">
        <v>7.6</v>
      </c>
      <c r="CD28" s="214">
        <v>3.4000000000000002E-4</v>
      </c>
      <c r="CE28" s="215" t="s">
        <v>644</v>
      </c>
      <c r="CF28" s="212" t="s">
        <v>645</v>
      </c>
      <c r="CG28" s="213">
        <v>10.4</v>
      </c>
      <c r="CH28" s="213">
        <v>4430</v>
      </c>
      <c r="CI28" s="213">
        <v>41</v>
      </c>
      <c r="CJ28" s="213">
        <v>5480</v>
      </c>
      <c r="CK28" s="213">
        <v>10</v>
      </c>
      <c r="CL28" s="213">
        <v>4</v>
      </c>
      <c r="CM28" s="214">
        <v>2.3376329</v>
      </c>
      <c r="CN28" s="212" t="s">
        <v>642</v>
      </c>
    </row>
    <row r="29" spans="2:92" ht="26.25">
      <c r="B29" s="56">
        <v>41317</v>
      </c>
      <c r="C29" s="58" t="s">
        <v>31</v>
      </c>
      <c r="D29" s="58" t="s">
        <v>99</v>
      </c>
      <c r="E29" s="57">
        <v>4</v>
      </c>
      <c r="F29" s="58" t="s">
        <v>130</v>
      </c>
      <c r="G29" s="57">
        <v>9851</v>
      </c>
      <c r="H29" s="57">
        <v>2013</v>
      </c>
      <c r="I29" s="57">
        <v>2</v>
      </c>
      <c r="J29" s="57">
        <v>2837</v>
      </c>
      <c r="K29" s="57">
        <v>10.4</v>
      </c>
      <c r="L29" s="59" t="s">
        <v>98</v>
      </c>
      <c r="M29" s="60" t="s">
        <v>100</v>
      </c>
      <c r="N29" s="58" t="s">
        <v>101</v>
      </c>
      <c r="O29" s="57">
        <v>9.6999999999999993</v>
      </c>
      <c r="P29" s="57">
        <v>370</v>
      </c>
      <c r="Q29" s="57">
        <v>23</v>
      </c>
      <c r="R29" s="57">
        <v>370</v>
      </c>
      <c r="S29" s="57">
        <v>36</v>
      </c>
      <c r="T29" s="57">
        <v>2</v>
      </c>
      <c r="U29" s="59">
        <v>0.16354157499999999</v>
      </c>
      <c r="V29" s="58" t="s">
        <v>99</v>
      </c>
      <c r="Z29" s="90">
        <v>41346</v>
      </c>
      <c r="AA29" s="91" t="s">
        <v>7</v>
      </c>
      <c r="AB29" s="91" t="s">
        <v>193</v>
      </c>
      <c r="AC29" s="92">
        <v>1</v>
      </c>
      <c r="AD29" s="91" t="s">
        <v>228</v>
      </c>
      <c r="AE29" s="92">
        <v>9731</v>
      </c>
      <c r="AF29" s="92">
        <v>2013</v>
      </c>
      <c r="AG29" s="92">
        <v>3</v>
      </c>
      <c r="AH29" s="92">
        <v>2826</v>
      </c>
      <c r="AI29" s="92">
        <v>8.1</v>
      </c>
      <c r="AJ29" s="93" t="s">
        <v>98</v>
      </c>
      <c r="AK29" s="94" t="s">
        <v>194</v>
      </c>
      <c r="AL29" s="91" t="s">
        <v>195</v>
      </c>
      <c r="AM29" s="92">
        <v>13.7</v>
      </c>
      <c r="AN29" s="92">
        <v>3876</v>
      </c>
      <c r="AO29" s="92">
        <v>27</v>
      </c>
      <c r="AP29" s="92">
        <v>5140</v>
      </c>
      <c r="AQ29" s="92">
        <v>25</v>
      </c>
      <c r="AR29" s="92">
        <v>2</v>
      </c>
      <c r="AS29" s="93">
        <v>2.025273951</v>
      </c>
      <c r="AT29" s="91" t="s">
        <v>193</v>
      </c>
      <c r="AW29" s="125">
        <v>41316</v>
      </c>
      <c r="AX29" s="126" t="s">
        <v>7</v>
      </c>
      <c r="AY29" s="126" t="s">
        <v>386</v>
      </c>
      <c r="AZ29" s="127">
        <v>4</v>
      </c>
      <c r="BA29" s="126" t="s">
        <v>415</v>
      </c>
      <c r="BB29" s="127">
        <v>10041</v>
      </c>
      <c r="BC29" s="127">
        <v>2013</v>
      </c>
      <c r="BD29" s="127">
        <v>2</v>
      </c>
      <c r="BE29" s="127">
        <v>2802</v>
      </c>
      <c r="BF29" s="127">
        <v>7</v>
      </c>
      <c r="BG29" s="128">
        <v>4.6999999999999999E-4</v>
      </c>
      <c r="BH29" s="129" t="s">
        <v>387</v>
      </c>
      <c r="BI29" s="126" t="s">
        <v>388</v>
      </c>
      <c r="BJ29" s="127">
        <v>9.8000000000000007</v>
      </c>
      <c r="BK29" s="127">
        <v>3664</v>
      </c>
      <c r="BL29" s="127">
        <v>28</v>
      </c>
      <c r="BM29" s="127">
        <v>3540</v>
      </c>
      <c r="BN29" s="127">
        <v>22</v>
      </c>
      <c r="BO29" s="127">
        <v>4</v>
      </c>
      <c r="BP29" s="128">
        <v>1.90662485</v>
      </c>
      <c r="BQ29" s="126" t="s">
        <v>386</v>
      </c>
      <c r="BT29" s="90">
        <v>41317</v>
      </c>
      <c r="BU29" s="212" t="s">
        <v>7</v>
      </c>
      <c r="BV29" s="212" t="s">
        <v>642</v>
      </c>
      <c r="BW29" s="213">
        <v>4</v>
      </c>
      <c r="BX29" s="212" t="s">
        <v>652</v>
      </c>
      <c r="BY29" s="213">
        <v>9981</v>
      </c>
      <c r="BZ29" s="213">
        <v>2013</v>
      </c>
      <c r="CA29" s="213">
        <v>2</v>
      </c>
      <c r="CB29" s="213">
        <v>2835</v>
      </c>
      <c r="CC29" s="213">
        <v>6.5</v>
      </c>
      <c r="CD29" s="214">
        <v>3.4000000000000002E-4</v>
      </c>
      <c r="CE29" s="215" t="s">
        <v>644</v>
      </c>
      <c r="CF29" s="212" t="s">
        <v>645</v>
      </c>
      <c r="CG29" s="213">
        <v>10.4</v>
      </c>
      <c r="CH29" s="213">
        <v>4430</v>
      </c>
      <c r="CI29" s="213">
        <v>41</v>
      </c>
      <c r="CJ29" s="213">
        <v>5480</v>
      </c>
      <c r="CK29" s="213">
        <v>10</v>
      </c>
      <c r="CL29" s="213">
        <v>4</v>
      </c>
      <c r="CM29" s="214">
        <v>2.3376329</v>
      </c>
      <c r="CN29" s="212" t="s">
        <v>642</v>
      </c>
    </row>
    <row r="30" spans="2:92" ht="26.25">
      <c r="B30" s="56">
        <v>41317</v>
      </c>
      <c r="C30" s="58" t="s">
        <v>31</v>
      </c>
      <c r="D30" s="58" t="s">
        <v>99</v>
      </c>
      <c r="E30" s="57">
        <v>4</v>
      </c>
      <c r="F30" s="58" t="s">
        <v>131</v>
      </c>
      <c r="G30" s="57">
        <v>9852</v>
      </c>
      <c r="H30" s="57">
        <v>2013</v>
      </c>
      <c r="I30" s="57">
        <v>2</v>
      </c>
      <c r="J30" s="57">
        <v>2837</v>
      </c>
      <c r="K30" s="57">
        <v>9.6</v>
      </c>
      <c r="L30" s="59" t="s">
        <v>98</v>
      </c>
      <c r="M30" s="60" t="s">
        <v>100</v>
      </c>
      <c r="N30" s="58" t="s">
        <v>101</v>
      </c>
      <c r="O30" s="57">
        <v>9.6999999999999993</v>
      </c>
      <c r="P30" s="57">
        <v>370</v>
      </c>
      <c r="Q30" s="57">
        <v>23</v>
      </c>
      <c r="R30" s="57">
        <v>370</v>
      </c>
      <c r="S30" s="57">
        <v>36</v>
      </c>
      <c r="T30" s="57">
        <v>2</v>
      </c>
      <c r="U30" s="59">
        <v>0.16354157499999999</v>
      </c>
      <c r="V30" s="58" t="s">
        <v>99</v>
      </c>
      <c r="Z30" s="90">
        <v>41346</v>
      </c>
      <c r="AA30" s="91" t="s">
        <v>7</v>
      </c>
      <c r="AB30" s="91" t="s">
        <v>193</v>
      </c>
      <c r="AC30" s="92">
        <v>1</v>
      </c>
      <c r="AD30" s="91" t="s">
        <v>229</v>
      </c>
      <c r="AE30" s="92">
        <v>9732</v>
      </c>
      <c r="AF30" s="92">
        <v>2013</v>
      </c>
      <c r="AG30" s="92">
        <v>3</v>
      </c>
      <c r="AH30" s="92">
        <v>2826</v>
      </c>
      <c r="AI30" s="92">
        <v>7</v>
      </c>
      <c r="AJ30" s="93" t="s">
        <v>98</v>
      </c>
      <c r="AK30" s="94" t="s">
        <v>194</v>
      </c>
      <c r="AL30" s="91" t="s">
        <v>195</v>
      </c>
      <c r="AM30" s="92">
        <v>13.7</v>
      </c>
      <c r="AN30" s="92">
        <v>3876</v>
      </c>
      <c r="AO30" s="92">
        <v>27</v>
      </c>
      <c r="AP30" s="92">
        <v>5140</v>
      </c>
      <c r="AQ30" s="92">
        <v>25</v>
      </c>
      <c r="AR30" s="92">
        <v>2</v>
      </c>
      <c r="AS30" s="93">
        <v>2.025273951</v>
      </c>
      <c r="AT30" s="91" t="s">
        <v>193</v>
      </c>
      <c r="AW30" s="125">
        <v>41316</v>
      </c>
      <c r="AX30" s="126" t="s">
        <v>7</v>
      </c>
      <c r="AY30" s="126" t="s">
        <v>386</v>
      </c>
      <c r="AZ30" s="127">
        <v>4</v>
      </c>
      <c r="BA30" s="126" t="s">
        <v>416</v>
      </c>
      <c r="BB30" s="127">
        <v>10042</v>
      </c>
      <c r="BC30" s="127">
        <v>2013</v>
      </c>
      <c r="BD30" s="127">
        <v>2</v>
      </c>
      <c r="BE30" s="127">
        <v>2802</v>
      </c>
      <c r="BF30" s="127">
        <v>6.5</v>
      </c>
      <c r="BG30" s="128">
        <v>2.9E-4</v>
      </c>
      <c r="BH30" s="129" t="s">
        <v>387</v>
      </c>
      <c r="BI30" s="126" t="s">
        <v>388</v>
      </c>
      <c r="BJ30" s="127">
        <v>9.8000000000000007</v>
      </c>
      <c r="BK30" s="127">
        <v>3664</v>
      </c>
      <c r="BL30" s="127">
        <v>28</v>
      </c>
      <c r="BM30" s="127">
        <v>3540</v>
      </c>
      <c r="BN30" s="127">
        <v>22</v>
      </c>
      <c r="BO30" s="127">
        <v>4</v>
      </c>
      <c r="BP30" s="128">
        <v>1.90662485</v>
      </c>
      <c r="BQ30" s="126" t="s">
        <v>386</v>
      </c>
      <c r="BT30" s="90">
        <v>41317</v>
      </c>
      <c r="BU30" s="212" t="s">
        <v>7</v>
      </c>
      <c r="BV30" s="212" t="s">
        <v>642</v>
      </c>
      <c r="BW30" s="213">
        <v>4</v>
      </c>
      <c r="BX30" s="212" t="s">
        <v>653</v>
      </c>
      <c r="BY30" s="213">
        <v>9982</v>
      </c>
      <c r="BZ30" s="213">
        <v>2013</v>
      </c>
      <c r="CA30" s="213">
        <v>2</v>
      </c>
      <c r="CB30" s="213">
        <v>2835</v>
      </c>
      <c r="CC30" s="213">
        <v>8.8000000000000007</v>
      </c>
      <c r="CD30" s="214">
        <v>7.6000000000000004E-4</v>
      </c>
      <c r="CE30" s="215" t="s">
        <v>644</v>
      </c>
      <c r="CF30" s="212" t="s">
        <v>645</v>
      </c>
      <c r="CG30" s="213">
        <v>10.4</v>
      </c>
      <c r="CH30" s="213">
        <v>4430</v>
      </c>
      <c r="CI30" s="213">
        <v>41</v>
      </c>
      <c r="CJ30" s="213">
        <v>5480</v>
      </c>
      <c r="CK30" s="213">
        <v>10</v>
      </c>
      <c r="CL30" s="213">
        <v>4</v>
      </c>
      <c r="CM30" s="214">
        <v>2.3376329</v>
      </c>
      <c r="CN30" s="212" t="s">
        <v>642</v>
      </c>
    </row>
    <row r="31" spans="2:92" ht="26.25">
      <c r="B31" s="56">
        <v>41317</v>
      </c>
      <c r="C31" s="58" t="s">
        <v>31</v>
      </c>
      <c r="D31" s="58" t="s">
        <v>99</v>
      </c>
      <c r="E31" s="57">
        <v>4</v>
      </c>
      <c r="F31" s="58" t="s">
        <v>132</v>
      </c>
      <c r="G31" s="57">
        <v>9853</v>
      </c>
      <c r="H31" s="57">
        <v>2013</v>
      </c>
      <c r="I31" s="57">
        <v>2</v>
      </c>
      <c r="J31" s="57">
        <v>2837</v>
      </c>
      <c r="K31" s="57">
        <v>10.3</v>
      </c>
      <c r="L31" s="59" t="s">
        <v>98</v>
      </c>
      <c r="M31" s="60" t="s">
        <v>100</v>
      </c>
      <c r="N31" s="58" t="s">
        <v>101</v>
      </c>
      <c r="O31" s="57">
        <v>9.6999999999999993</v>
      </c>
      <c r="P31" s="57">
        <v>370</v>
      </c>
      <c r="Q31" s="57">
        <v>23</v>
      </c>
      <c r="R31" s="57">
        <v>370</v>
      </c>
      <c r="S31" s="57">
        <v>36</v>
      </c>
      <c r="T31" s="57">
        <v>2</v>
      </c>
      <c r="U31" s="59">
        <v>0.16354157499999999</v>
      </c>
      <c r="V31" s="58" t="s">
        <v>99</v>
      </c>
      <c r="Z31" s="90">
        <v>41346</v>
      </c>
      <c r="AA31" s="91" t="s">
        <v>7</v>
      </c>
      <c r="AB31" s="91" t="s">
        <v>193</v>
      </c>
      <c r="AC31" s="92">
        <v>1</v>
      </c>
      <c r="AD31" s="91" t="s">
        <v>231</v>
      </c>
      <c r="AE31" s="92">
        <v>9733</v>
      </c>
      <c r="AF31" s="92">
        <v>2013</v>
      </c>
      <c r="AG31" s="92">
        <v>3</v>
      </c>
      <c r="AH31" s="92">
        <v>2826</v>
      </c>
      <c r="AI31" s="92">
        <v>10.3</v>
      </c>
      <c r="AJ31" s="93" t="s">
        <v>98</v>
      </c>
      <c r="AK31" s="94" t="s">
        <v>194</v>
      </c>
      <c r="AL31" s="91" t="s">
        <v>195</v>
      </c>
      <c r="AM31" s="92">
        <v>13.7</v>
      </c>
      <c r="AN31" s="92">
        <v>3876</v>
      </c>
      <c r="AO31" s="92">
        <v>27</v>
      </c>
      <c r="AP31" s="92">
        <v>5140</v>
      </c>
      <c r="AQ31" s="92">
        <v>25</v>
      </c>
      <c r="AR31" s="92">
        <v>2</v>
      </c>
      <c r="AS31" s="93">
        <v>2.025273951</v>
      </c>
      <c r="AT31" s="91" t="s">
        <v>193</v>
      </c>
      <c r="AW31" s="125">
        <v>41316</v>
      </c>
      <c r="AX31" s="126" t="s">
        <v>7</v>
      </c>
      <c r="AY31" s="126" t="s">
        <v>386</v>
      </c>
      <c r="AZ31" s="127">
        <v>4</v>
      </c>
      <c r="BA31" s="126" t="s">
        <v>418</v>
      </c>
      <c r="BB31" s="127">
        <v>10043</v>
      </c>
      <c r="BC31" s="127">
        <v>2013</v>
      </c>
      <c r="BD31" s="127">
        <v>2</v>
      </c>
      <c r="BE31" s="127">
        <v>2802</v>
      </c>
      <c r="BF31" s="127">
        <v>7</v>
      </c>
      <c r="BG31" s="128" t="s">
        <v>98</v>
      </c>
      <c r="BH31" s="129" t="s">
        <v>387</v>
      </c>
      <c r="BI31" s="126" t="s">
        <v>388</v>
      </c>
      <c r="BJ31" s="127">
        <v>9.8000000000000007</v>
      </c>
      <c r="BK31" s="127">
        <v>3664</v>
      </c>
      <c r="BL31" s="127">
        <v>28</v>
      </c>
      <c r="BM31" s="127">
        <v>3540</v>
      </c>
      <c r="BN31" s="127">
        <v>22</v>
      </c>
      <c r="BO31" s="127">
        <v>4</v>
      </c>
      <c r="BP31" s="128">
        <v>1.90662485</v>
      </c>
      <c r="BQ31" s="126" t="s">
        <v>386</v>
      </c>
      <c r="BT31" s="90">
        <v>41317</v>
      </c>
      <c r="BU31" s="212" t="s">
        <v>7</v>
      </c>
      <c r="BV31" s="212" t="s">
        <v>642</v>
      </c>
      <c r="BW31" s="213">
        <v>4</v>
      </c>
      <c r="BX31" s="212" t="s">
        <v>654</v>
      </c>
      <c r="BY31" s="213">
        <v>9983</v>
      </c>
      <c r="BZ31" s="213">
        <v>2013</v>
      </c>
      <c r="CA31" s="213">
        <v>2</v>
      </c>
      <c r="CB31" s="213">
        <v>2835</v>
      </c>
      <c r="CC31" s="213">
        <v>6.2</v>
      </c>
      <c r="CD31" s="214">
        <v>4.8999999999999998E-4</v>
      </c>
      <c r="CE31" s="215" t="s">
        <v>644</v>
      </c>
      <c r="CF31" s="212" t="s">
        <v>645</v>
      </c>
      <c r="CG31" s="213">
        <v>10.4</v>
      </c>
      <c r="CH31" s="213">
        <v>4430</v>
      </c>
      <c r="CI31" s="213">
        <v>41</v>
      </c>
      <c r="CJ31" s="213">
        <v>5480</v>
      </c>
      <c r="CK31" s="213">
        <v>10</v>
      </c>
      <c r="CL31" s="213">
        <v>4</v>
      </c>
      <c r="CM31" s="214">
        <v>2.3376329</v>
      </c>
      <c r="CN31" s="212" t="s">
        <v>642</v>
      </c>
    </row>
    <row r="32" spans="2:92" ht="26.25">
      <c r="B32" s="56">
        <v>41317</v>
      </c>
      <c r="C32" s="58" t="s">
        <v>31</v>
      </c>
      <c r="D32" s="58" t="s">
        <v>99</v>
      </c>
      <c r="E32" s="57">
        <v>4</v>
      </c>
      <c r="F32" s="58" t="s">
        <v>133</v>
      </c>
      <c r="G32" s="57">
        <v>9854</v>
      </c>
      <c r="H32" s="57">
        <v>2013</v>
      </c>
      <c r="I32" s="57">
        <v>2</v>
      </c>
      <c r="J32" s="57">
        <v>2837</v>
      </c>
      <c r="K32" s="57">
        <v>11.1</v>
      </c>
      <c r="L32" s="59" t="s">
        <v>98</v>
      </c>
      <c r="M32" s="60" t="s">
        <v>100</v>
      </c>
      <c r="N32" s="58" t="s">
        <v>101</v>
      </c>
      <c r="O32" s="57">
        <v>9.6999999999999993</v>
      </c>
      <c r="P32" s="57">
        <v>370</v>
      </c>
      <c r="Q32" s="57">
        <v>23</v>
      </c>
      <c r="R32" s="57">
        <v>370</v>
      </c>
      <c r="S32" s="57">
        <v>36</v>
      </c>
      <c r="T32" s="57">
        <v>2</v>
      </c>
      <c r="U32" s="59">
        <v>0.16354157499999999</v>
      </c>
      <c r="V32" s="58" t="s">
        <v>99</v>
      </c>
      <c r="Z32" s="90">
        <v>41346</v>
      </c>
      <c r="AA32" s="91" t="s">
        <v>31</v>
      </c>
      <c r="AB32" s="91" t="s">
        <v>193</v>
      </c>
      <c r="AC32" s="92">
        <v>1</v>
      </c>
      <c r="AD32" s="91" t="s">
        <v>232</v>
      </c>
      <c r="AE32" s="92">
        <v>9584</v>
      </c>
      <c r="AF32" s="92">
        <v>2013</v>
      </c>
      <c r="AG32" s="92">
        <v>3</v>
      </c>
      <c r="AH32" s="92">
        <v>2826</v>
      </c>
      <c r="AI32" s="92">
        <v>15.3</v>
      </c>
      <c r="AJ32" s="93" t="s">
        <v>98</v>
      </c>
      <c r="AK32" s="94" t="s">
        <v>194</v>
      </c>
      <c r="AL32" s="91" t="s">
        <v>195</v>
      </c>
      <c r="AM32" s="92">
        <v>13.7</v>
      </c>
      <c r="AN32" s="92">
        <v>3876</v>
      </c>
      <c r="AO32" s="92">
        <v>27</v>
      </c>
      <c r="AP32" s="92">
        <v>5140</v>
      </c>
      <c r="AQ32" s="92">
        <v>25</v>
      </c>
      <c r="AR32" s="92">
        <v>2</v>
      </c>
      <c r="AS32" s="93">
        <v>2.025273951</v>
      </c>
      <c r="AT32" s="91" t="s">
        <v>193</v>
      </c>
      <c r="AW32" s="125">
        <v>41316</v>
      </c>
      <c r="AX32" s="126" t="s">
        <v>7</v>
      </c>
      <c r="AY32" s="126" t="s">
        <v>386</v>
      </c>
      <c r="AZ32" s="127">
        <v>4</v>
      </c>
      <c r="BA32" s="126" t="s">
        <v>420</v>
      </c>
      <c r="BB32" s="127">
        <v>10044</v>
      </c>
      <c r="BC32" s="127">
        <v>2013</v>
      </c>
      <c r="BD32" s="127">
        <v>2</v>
      </c>
      <c r="BE32" s="127">
        <v>2802</v>
      </c>
      <c r="BF32" s="127">
        <v>6.7</v>
      </c>
      <c r="BG32" s="128" t="s">
        <v>98</v>
      </c>
      <c r="BH32" s="129" t="s">
        <v>387</v>
      </c>
      <c r="BI32" s="126" t="s">
        <v>388</v>
      </c>
      <c r="BJ32" s="127">
        <v>9.8000000000000007</v>
      </c>
      <c r="BK32" s="127">
        <v>3664</v>
      </c>
      <c r="BL32" s="127">
        <v>28</v>
      </c>
      <c r="BM32" s="127">
        <v>3540</v>
      </c>
      <c r="BN32" s="127">
        <v>22</v>
      </c>
      <c r="BO32" s="127">
        <v>4</v>
      </c>
      <c r="BP32" s="128">
        <v>1.90662485</v>
      </c>
      <c r="BQ32" s="126" t="s">
        <v>386</v>
      </c>
      <c r="BT32" s="90">
        <v>41317</v>
      </c>
      <c r="BU32" s="212" t="s">
        <v>7</v>
      </c>
      <c r="BV32" s="212" t="s">
        <v>642</v>
      </c>
      <c r="BW32" s="213">
        <v>4</v>
      </c>
      <c r="BX32" s="212" t="s">
        <v>655</v>
      </c>
      <c r="BY32" s="213">
        <v>9984</v>
      </c>
      <c r="BZ32" s="213">
        <v>2013</v>
      </c>
      <c r="CA32" s="213">
        <v>2</v>
      </c>
      <c r="CB32" s="213">
        <v>2835</v>
      </c>
      <c r="CC32" s="213">
        <v>6.6</v>
      </c>
      <c r="CD32" s="214">
        <v>4.4999999999999999E-4</v>
      </c>
      <c r="CE32" s="215" t="s">
        <v>644</v>
      </c>
      <c r="CF32" s="212" t="s">
        <v>645</v>
      </c>
      <c r="CG32" s="213">
        <v>10.4</v>
      </c>
      <c r="CH32" s="213">
        <v>4430</v>
      </c>
      <c r="CI32" s="213">
        <v>41</v>
      </c>
      <c r="CJ32" s="213">
        <v>5480</v>
      </c>
      <c r="CK32" s="213">
        <v>10</v>
      </c>
      <c r="CL32" s="213">
        <v>4</v>
      </c>
      <c r="CM32" s="214">
        <v>2.3376329</v>
      </c>
      <c r="CN32" s="212" t="s">
        <v>642</v>
      </c>
    </row>
    <row r="33" spans="2:92" ht="26.25">
      <c r="B33" s="56">
        <v>41317</v>
      </c>
      <c r="C33" s="58" t="s">
        <v>31</v>
      </c>
      <c r="D33" s="58" t="s">
        <v>99</v>
      </c>
      <c r="E33" s="57">
        <v>4</v>
      </c>
      <c r="F33" s="58" t="s">
        <v>134</v>
      </c>
      <c r="G33" s="57">
        <v>9855</v>
      </c>
      <c r="H33" s="57">
        <v>2013</v>
      </c>
      <c r="I33" s="57">
        <v>2</v>
      </c>
      <c r="J33" s="57">
        <v>2837</v>
      </c>
      <c r="K33" s="57">
        <v>10.8</v>
      </c>
      <c r="L33" s="59" t="s">
        <v>98</v>
      </c>
      <c r="M33" s="60" t="s">
        <v>100</v>
      </c>
      <c r="N33" s="58" t="s">
        <v>101</v>
      </c>
      <c r="O33" s="57">
        <v>9.6999999999999993</v>
      </c>
      <c r="P33" s="57">
        <v>370</v>
      </c>
      <c r="Q33" s="57">
        <v>23</v>
      </c>
      <c r="R33" s="57">
        <v>370</v>
      </c>
      <c r="S33" s="57">
        <v>36</v>
      </c>
      <c r="T33" s="57">
        <v>2</v>
      </c>
      <c r="U33" s="59">
        <v>0.16354157499999999</v>
      </c>
      <c r="V33" s="58" t="s">
        <v>99</v>
      </c>
      <c r="Z33" s="90">
        <v>41346</v>
      </c>
      <c r="AA33" s="91" t="s">
        <v>31</v>
      </c>
      <c r="AB33" s="91" t="s">
        <v>193</v>
      </c>
      <c r="AC33" s="92">
        <v>1</v>
      </c>
      <c r="AD33" s="91" t="s">
        <v>234</v>
      </c>
      <c r="AE33" s="92">
        <v>9585</v>
      </c>
      <c r="AF33" s="92">
        <v>2013</v>
      </c>
      <c r="AG33" s="92">
        <v>3</v>
      </c>
      <c r="AH33" s="92">
        <v>2826</v>
      </c>
      <c r="AI33" s="92">
        <v>19.5</v>
      </c>
      <c r="AJ33" s="93" t="s">
        <v>98</v>
      </c>
      <c r="AK33" s="94" t="s">
        <v>194</v>
      </c>
      <c r="AL33" s="91" t="s">
        <v>195</v>
      </c>
      <c r="AM33" s="92">
        <v>13.7</v>
      </c>
      <c r="AN33" s="92">
        <v>3876</v>
      </c>
      <c r="AO33" s="92">
        <v>27</v>
      </c>
      <c r="AP33" s="92">
        <v>5140</v>
      </c>
      <c r="AQ33" s="92">
        <v>25</v>
      </c>
      <c r="AR33" s="92">
        <v>2</v>
      </c>
      <c r="AS33" s="93">
        <v>2.025273951</v>
      </c>
      <c r="AT33" s="91" t="s">
        <v>193</v>
      </c>
      <c r="AW33" s="125">
        <v>41316</v>
      </c>
      <c r="AX33" s="126" t="s">
        <v>7</v>
      </c>
      <c r="AY33" s="126" t="s">
        <v>386</v>
      </c>
      <c r="AZ33" s="127">
        <v>4</v>
      </c>
      <c r="BA33" s="126" t="s">
        <v>421</v>
      </c>
      <c r="BB33" s="127">
        <v>10045</v>
      </c>
      <c r="BC33" s="127">
        <v>2013</v>
      </c>
      <c r="BD33" s="127">
        <v>2</v>
      </c>
      <c r="BE33" s="127">
        <v>2802</v>
      </c>
      <c r="BF33" s="127">
        <v>7.4</v>
      </c>
      <c r="BG33" s="128" t="s">
        <v>98</v>
      </c>
      <c r="BH33" s="129" t="s">
        <v>387</v>
      </c>
      <c r="BI33" s="126" t="s">
        <v>388</v>
      </c>
      <c r="BJ33" s="127">
        <v>9.8000000000000007</v>
      </c>
      <c r="BK33" s="127">
        <v>3664</v>
      </c>
      <c r="BL33" s="127">
        <v>28</v>
      </c>
      <c r="BM33" s="127">
        <v>3540</v>
      </c>
      <c r="BN33" s="127">
        <v>22</v>
      </c>
      <c r="BO33" s="127">
        <v>4</v>
      </c>
      <c r="BP33" s="128">
        <v>1.90662485</v>
      </c>
      <c r="BQ33" s="126" t="s">
        <v>386</v>
      </c>
      <c r="BT33" s="90">
        <v>41317</v>
      </c>
      <c r="BU33" s="212" t="s">
        <v>7</v>
      </c>
      <c r="BV33" s="212" t="s">
        <v>642</v>
      </c>
      <c r="BW33" s="213">
        <v>4</v>
      </c>
      <c r="BX33" s="212" t="s">
        <v>656</v>
      </c>
      <c r="BY33" s="213">
        <v>9985</v>
      </c>
      <c r="BZ33" s="213">
        <v>2013</v>
      </c>
      <c r="CA33" s="213">
        <v>2</v>
      </c>
      <c r="CB33" s="213">
        <v>2835</v>
      </c>
      <c r="CC33" s="213">
        <v>7.4</v>
      </c>
      <c r="CD33" s="214">
        <v>4.2000000000000002E-4</v>
      </c>
      <c r="CE33" s="215" t="s">
        <v>644</v>
      </c>
      <c r="CF33" s="212" t="s">
        <v>645</v>
      </c>
      <c r="CG33" s="213">
        <v>10.4</v>
      </c>
      <c r="CH33" s="213">
        <v>4430</v>
      </c>
      <c r="CI33" s="213">
        <v>41</v>
      </c>
      <c r="CJ33" s="213">
        <v>5480</v>
      </c>
      <c r="CK33" s="213">
        <v>10</v>
      </c>
      <c r="CL33" s="213">
        <v>4</v>
      </c>
      <c r="CM33" s="214">
        <v>2.3376329</v>
      </c>
      <c r="CN33" s="212" t="s">
        <v>642</v>
      </c>
    </row>
    <row r="34" spans="2:92" ht="26.25">
      <c r="B34" s="56">
        <v>41317</v>
      </c>
      <c r="C34" s="58" t="s">
        <v>31</v>
      </c>
      <c r="D34" s="58" t="s">
        <v>99</v>
      </c>
      <c r="E34" s="57">
        <v>4</v>
      </c>
      <c r="F34" s="58" t="s">
        <v>135</v>
      </c>
      <c r="G34" s="57">
        <v>9856</v>
      </c>
      <c r="H34" s="57">
        <v>2013</v>
      </c>
      <c r="I34" s="57">
        <v>2</v>
      </c>
      <c r="J34" s="57">
        <v>2837</v>
      </c>
      <c r="K34" s="57">
        <v>10.8</v>
      </c>
      <c r="L34" s="59" t="s">
        <v>98</v>
      </c>
      <c r="M34" s="60" t="s">
        <v>100</v>
      </c>
      <c r="N34" s="58" t="s">
        <v>101</v>
      </c>
      <c r="O34" s="57">
        <v>9.6999999999999993</v>
      </c>
      <c r="P34" s="57">
        <v>370</v>
      </c>
      <c r="Q34" s="57">
        <v>23</v>
      </c>
      <c r="R34" s="57">
        <v>370</v>
      </c>
      <c r="S34" s="57">
        <v>36</v>
      </c>
      <c r="T34" s="57">
        <v>2</v>
      </c>
      <c r="U34" s="59">
        <v>0.16354157499999999</v>
      </c>
      <c r="V34" s="58" t="s">
        <v>99</v>
      </c>
      <c r="Z34" s="90">
        <v>41346</v>
      </c>
      <c r="AA34" s="91" t="s">
        <v>31</v>
      </c>
      <c r="AB34" s="91" t="s">
        <v>193</v>
      </c>
      <c r="AC34" s="92">
        <v>1</v>
      </c>
      <c r="AD34" s="91" t="s">
        <v>235</v>
      </c>
      <c r="AE34" s="92">
        <v>9586</v>
      </c>
      <c r="AF34" s="92">
        <v>2013</v>
      </c>
      <c r="AG34" s="92">
        <v>3</v>
      </c>
      <c r="AH34" s="92">
        <v>2826</v>
      </c>
      <c r="AI34" s="92">
        <v>15.3</v>
      </c>
      <c r="AJ34" s="93" t="s">
        <v>98</v>
      </c>
      <c r="AK34" s="94" t="s">
        <v>194</v>
      </c>
      <c r="AL34" s="91" t="s">
        <v>195</v>
      </c>
      <c r="AM34" s="92">
        <v>13.7</v>
      </c>
      <c r="AN34" s="92">
        <v>3876</v>
      </c>
      <c r="AO34" s="92">
        <v>27</v>
      </c>
      <c r="AP34" s="92">
        <v>5140</v>
      </c>
      <c r="AQ34" s="92">
        <v>25</v>
      </c>
      <c r="AR34" s="92">
        <v>2</v>
      </c>
      <c r="AS34" s="93">
        <v>2.025273951</v>
      </c>
      <c r="AT34" s="91" t="s">
        <v>193</v>
      </c>
      <c r="AW34" s="125">
        <v>41316</v>
      </c>
      <c r="AX34" s="126" t="s">
        <v>7</v>
      </c>
      <c r="AY34" s="126" t="s">
        <v>386</v>
      </c>
      <c r="AZ34" s="127">
        <v>4</v>
      </c>
      <c r="BA34" s="126" t="s">
        <v>422</v>
      </c>
      <c r="BB34" s="127">
        <v>10046</v>
      </c>
      <c r="BC34" s="127">
        <v>2013</v>
      </c>
      <c r="BD34" s="127">
        <v>2</v>
      </c>
      <c r="BE34" s="127">
        <v>2802</v>
      </c>
      <c r="BF34" s="127">
        <v>6.7</v>
      </c>
      <c r="BG34" s="128">
        <v>2.7E-4</v>
      </c>
      <c r="BH34" s="129" t="s">
        <v>387</v>
      </c>
      <c r="BI34" s="126" t="s">
        <v>388</v>
      </c>
      <c r="BJ34" s="127">
        <v>9.8000000000000007</v>
      </c>
      <c r="BK34" s="127">
        <v>3664</v>
      </c>
      <c r="BL34" s="127">
        <v>28</v>
      </c>
      <c r="BM34" s="127">
        <v>3540</v>
      </c>
      <c r="BN34" s="127">
        <v>22</v>
      </c>
      <c r="BO34" s="127">
        <v>4</v>
      </c>
      <c r="BP34" s="128">
        <v>1.90662485</v>
      </c>
      <c r="BQ34" s="126" t="s">
        <v>386</v>
      </c>
      <c r="BT34" s="90">
        <v>41317</v>
      </c>
      <c r="BU34" s="212" t="s">
        <v>7</v>
      </c>
      <c r="BV34" s="212" t="s">
        <v>642</v>
      </c>
      <c r="BW34" s="213">
        <v>4</v>
      </c>
      <c r="BX34" s="212" t="s">
        <v>657</v>
      </c>
      <c r="BY34" s="213">
        <v>9986</v>
      </c>
      <c r="BZ34" s="213">
        <v>2013</v>
      </c>
      <c r="CA34" s="213">
        <v>2</v>
      </c>
      <c r="CB34" s="213">
        <v>2835</v>
      </c>
      <c r="CC34" s="213">
        <v>7.5</v>
      </c>
      <c r="CD34" s="214">
        <v>6.0999999999999997E-4</v>
      </c>
      <c r="CE34" s="215" t="s">
        <v>644</v>
      </c>
      <c r="CF34" s="212" t="s">
        <v>645</v>
      </c>
      <c r="CG34" s="213">
        <v>10.4</v>
      </c>
      <c r="CH34" s="213">
        <v>4430</v>
      </c>
      <c r="CI34" s="213">
        <v>41</v>
      </c>
      <c r="CJ34" s="213">
        <v>5480</v>
      </c>
      <c r="CK34" s="213">
        <v>10</v>
      </c>
      <c r="CL34" s="213">
        <v>4</v>
      </c>
      <c r="CM34" s="214">
        <v>2.3376329</v>
      </c>
      <c r="CN34" s="212" t="s">
        <v>642</v>
      </c>
    </row>
    <row r="35" spans="2:92" ht="26.25">
      <c r="B35" s="56">
        <v>41317</v>
      </c>
      <c r="C35" s="58" t="s">
        <v>31</v>
      </c>
      <c r="D35" s="58" t="s">
        <v>99</v>
      </c>
      <c r="E35" s="57">
        <v>4</v>
      </c>
      <c r="F35" s="58" t="s">
        <v>136</v>
      </c>
      <c r="G35" s="57">
        <v>9857</v>
      </c>
      <c r="H35" s="57">
        <v>2013</v>
      </c>
      <c r="I35" s="57">
        <v>2</v>
      </c>
      <c r="J35" s="57">
        <v>2837</v>
      </c>
      <c r="K35" s="57">
        <v>10.4</v>
      </c>
      <c r="L35" s="59" t="s">
        <v>98</v>
      </c>
      <c r="M35" s="60" t="s">
        <v>100</v>
      </c>
      <c r="N35" s="58" t="s">
        <v>101</v>
      </c>
      <c r="O35" s="57">
        <v>9.6999999999999993</v>
      </c>
      <c r="P35" s="57">
        <v>370</v>
      </c>
      <c r="Q35" s="57">
        <v>23</v>
      </c>
      <c r="R35" s="57">
        <v>370</v>
      </c>
      <c r="S35" s="57">
        <v>36</v>
      </c>
      <c r="T35" s="57">
        <v>2</v>
      </c>
      <c r="U35" s="59">
        <v>0.16354157499999999</v>
      </c>
      <c r="V35" s="58" t="s">
        <v>99</v>
      </c>
      <c r="Z35" s="90">
        <v>41346</v>
      </c>
      <c r="AA35" s="91" t="s">
        <v>31</v>
      </c>
      <c r="AB35" s="91" t="s">
        <v>193</v>
      </c>
      <c r="AC35" s="92">
        <v>1</v>
      </c>
      <c r="AD35" s="91" t="s">
        <v>236</v>
      </c>
      <c r="AE35" s="92">
        <v>9587</v>
      </c>
      <c r="AF35" s="92">
        <v>2013</v>
      </c>
      <c r="AG35" s="92">
        <v>3</v>
      </c>
      <c r="AH35" s="92">
        <v>2826</v>
      </c>
      <c r="AI35" s="92">
        <v>19.5</v>
      </c>
      <c r="AJ35" s="93" t="s">
        <v>98</v>
      </c>
      <c r="AK35" s="94" t="s">
        <v>194</v>
      </c>
      <c r="AL35" s="91" t="s">
        <v>195</v>
      </c>
      <c r="AM35" s="92">
        <v>13.7</v>
      </c>
      <c r="AN35" s="92">
        <v>3876</v>
      </c>
      <c r="AO35" s="92">
        <v>27</v>
      </c>
      <c r="AP35" s="92">
        <v>5140</v>
      </c>
      <c r="AQ35" s="92">
        <v>25</v>
      </c>
      <c r="AR35" s="92">
        <v>2</v>
      </c>
      <c r="AS35" s="93">
        <v>2.025273951</v>
      </c>
      <c r="AT35" s="91" t="s">
        <v>193</v>
      </c>
      <c r="AW35" s="125">
        <v>41316</v>
      </c>
      <c r="AX35" s="126" t="s">
        <v>7</v>
      </c>
      <c r="AY35" s="126" t="s">
        <v>386</v>
      </c>
      <c r="AZ35" s="127">
        <v>4</v>
      </c>
      <c r="BA35" s="126" t="s">
        <v>423</v>
      </c>
      <c r="BB35" s="127">
        <v>10047</v>
      </c>
      <c r="BC35" s="127">
        <v>2013</v>
      </c>
      <c r="BD35" s="127">
        <v>2</v>
      </c>
      <c r="BE35" s="127">
        <v>2802</v>
      </c>
      <c r="BF35" s="127">
        <v>7.2</v>
      </c>
      <c r="BG35" s="128">
        <v>4.0000000000000002E-4</v>
      </c>
      <c r="BH35" s="129" t="s">
        <v>387</v>
      </c>
      <c r="BI35" s="126" t="s">
        <v>388</v>
      </c>
      <c r="BJ35" s="127">
        <v>9.8000000000000007</v>
      </c>
      <c r="BK35" s="127">
        <v>3664</v>
      </c>
      <c r="BL35" s="127">
        <v>28</v>
      </c>
      <c r="BM35" s="127">
        <v>3540</v>
      </c>
      <c r="BN35" s="127">
        <v>22</v>
      </c>
      <c r="BO35" s="127">
        <v>4</v>
      </c>
      <c r="BP35" s="128">
        <v>1.90662485</v>
      </c>
      <c r="BQ35" s="126" t="s">
        <v>386</v>
      </c>
      <c r="BT35" s="90">
        <v>41317</v>
      </c>
      <c r="BU35" s="212" t="s">
        <v>7</v>
      </c>
      <c r="BV35" s="212" t="s">
        <v>642</v>
      </c>
      <c r="BW35" s="213">
        <v>4</v>
      </c>
      <c r="BX35" s="212" t="s">
        <v>658</v>
      </c>
      <c r="BY35" s="213">
        <v>9987</v>
      </c>
      <c r="BZ35" s="213">
        <v>2013</v>
      </c>
      <c r="CA35" s="213">
        <v>2</v>
      </c>
      <c r="CB35" s="213">
        <v>2835</v>
      </c>
      <c r="CC35" s="213">
        <v>8.4</v>
      </c>
      <c r="CD35" s="214">
        <v>4.2999999999999999E-4</v>
      </c>
      <c r="CE35" s="215" t="s">
        <v>644</v>
      </c>
      <c r="CF35" s="212" t="s">
        <v>645</v>
      </c>
      <c r="CG35" s="213">
        <v>10.4</v>
      </c>
      <c r="CH35" s="213">
        <v>4430</v>
      </c>
      <c r="CI35" s="213">
        <v>41</v>
      </c>
      <c r="CJ35" s="213">
        <v>5480</v>
      </c>
      <c r="CK35" s="213">
        <v>10</v>
      </c>
      <c r="CL35" s="213">
        <v>4</v>
      </c>
      <c r="CM35" s="214">
        <v>2.3376329</v>
      </c>
      <c r="CN35" s="212" t="s">
        <v>642</v>
      </c>
    </row>
    <row r="36" spans="2:92" ht="26.25">
      <c r="B36" s="56">
        <v>41317</v>
      </c>
      <c r="C36" s="58" t="s">
        <v>31</v>
      </c>
      <c r="D36" s="58" t="s">
        <v>99</v>
      </c>
      <c r="E36" s="57">
        <v>4</v>
      </c>
      <c r="F36" s="58" t="s">
        <v>138</v>
      </c>
      <c r="G36" s="57">
        <v>9858</v>
      </c>
      <c r="H36" s="57">
        <v>2013</v>
      </c>
      <c r="I36" s="57">
        <v>2</v>
      </c>
      <c r="J36" s="57">
        <v>2837</v>
      </c>
      <c r="K36" s="57">
        <v>10.5</v>
      </c>
      <c r="L36" s="59" t="s">
        <v>98</v>
      </c>
      <c r="M36" s="60" t="s">
        <v>100</v>
      </c>
      <c r="N36" s="58" t="s">
        <v>101</v>
      </c>
      <c r="O36" s="57">
        <v>9.6999999999999993</v>
      </c>
      <c r="P36" s="57">
        <v>370</v>
      </c>
      <c r="Q36" s="57">
        <v>23</v>
      </c>
      <c r="R36" s="57">
        <v>370</v>
      </c>
      <c r="S36" s="57">
        <v>36</v>
      </c>
      <c r="T36" s="57">
        <v>2</v>
      </c>
      <c r="U36" s="59">
        <v>0.16354157499999999</v>
      </c>
      <c r="V36" s="58" t="s">
        <v>99</v>
      </c>
      <c r="Z36" s="90">
        <v>41346</v>
      </c>
      <c r="AA36" s="91" t="s">
        <v>31</v>
      </c>
      <c r="AB36" s="91" t="s">
        <v>193</v>
      </c>
      <c r="AC36" s="92">
        <v>1</v>
      </c>
      <c r="AD36" s="91" t="s">
        <v>237</v>
      </c>
      <c r="AE36" s="92">
        <v>9588</v>
      </c>
      <c r="AF36" s="92">
        <v>2013</v>
      </c>
      <c r="AG36" s="92">
        <v>3</v>
      </c>
      <c r="AH36" s="92">
        <v>2826</v>
      </c>
      <c r="AI36" s="92">
        <v>11.3</v>
      </c>
      <c r="AJ36" s="93" t="s">
        <v>98</v>
      </c>
      <c r="AK36" s="94" t="s">
        <v>194</v>
      </c>
      <c r="AL36" s="91" t="s">
        <v>195</v>
      </c>
      <c r="AM36" s="92">
        <v>13.7</v>
      </c>
      <c r="AN36" s="92">
        <v>3876</v>
      </c>
      <c r="AO36" s="92">
        <v>27</v>
      </c>
      <c r="AP36" s="92">
        <v>5140</v>
      </c>
      <c r="AQ36" s="92">
        <v>25</v>
      </c>
      <c r="AR36" s="92">
        <v>2</v>
      </c>
      <c r="AS36" s="93">
        <v>2.025273951</v>
      </c>
      <c r="AT36" s="91" t="s">
        <v>193</v>
      </c>
      <c r="AW36" s="125">
        <v>41316</v>
      </c>
      <c r="AX36" s="126" t="s">
        <v>7</v>
      </c>
      <c r="AY36" s="126" t="s">
        <v>386</v>
      </c>
      <c r="AZ36" s="127">
        <v>4</v>
      </c>
      <c r="BA36" s="126" t="s">
        <v>424</v>
      </c>
      <c r="BB36" s="127">
        <v>10048</v>
      </c>
      <c r="BC36" s="127">
        <v>2013</v>
      </c>
      <c r="BD36" s="127">
        <v>2</v>
      </c>
      <c r="BE36" s="127">
        <v>2802</v>
      </c>
      <c r="BF36" s="127">
        <v>7.3</v>
      </c>
      <c r="BG36" s="128">
        <v>3.3E-4</v>
      </c>
      <c r="BH36" s="129" t="s">
        <v>387</v>
      </c>
      <c r="BI36" s="126" t="s">
        <v>388</v>
      </c>
      <c r="BJ36" s="127">
        <v>9.8000000000000007</v>
      </c>
      <c r="BK36" s="127">
        <v>3664</v>
      </c>
      <c r="BL36" s="127">
        <v>28</v>
      </c>
      <c r="BM36" s="127">
        <v>3540</v>
      </c>
      <c r="BN36" s="127">
        <v>22</v>
      </c>
      <c r="BO36" s="127">
        <v>4</v>
      </c>
      <c r="BP36" s="128">
        <v>1.90662485</v>
      </c>
      <c r="BQ36" s="126" t="s">
        <v>386</v>
      </c>
      <c r="BT36" s="90">
        <v>41317</v>
      </c>
      <c r="BU36" s="212" t="s">
        <v>7</v>
      </c>
      <c r="BV36" s="212" t="s">
        <v>642</v>
      </c>
      <c r="BW36" s="213">
        <v>4</v>
      </c>
      <c r="BX36" s="212" t="s">
        <v>659</v>
      </c>
      <c r="BY36" s="213">
        <v>9988</v>
      </c>
      <c r="BZ36" s="213">
        <v>2013</v>
      </c>
      <c r="CA36" s="213">
        <v>2</v>
      </c>
      <c r="CB36" s="213">
        <v>2835</v>
      </c>
      <c r="CC36" s="213">
        <v>7.4</v>
      </c>
      <c r="CD36" s="214">
        <v>5.2999999999999998E-4</v>
      </c>
      <c r="CE36" s="215" t="s">
        <v>644</v>
      </c>
      <c r="CF36" s="212" t="s">
        <v>645</v>
      </c>
      <c r="CG36" s="213">
        <v>10.4</v>
      </c>
      <c r="CH36" s="213">
        <v>4430</v>
      </c>
      <c r="CI36" s="213">
        <v>41</v>
      </c>
      <c r="CJ36" s="213">
        <v>5480</v>
      </c>
      <c r="CK36" s="213">
        <v>10</v>
      </c>
      <c r="CL36" s="213">
        <v>4</v>
      </c>
      <c r="CM36" s="214">
        <v>2.3376329</v>
      </c>
      <c r="CN36" s="212" t="s">
        <v>642</v>
      </c>
    </row>
    <row r="37" spans="2:92" ht="26.25">
      <c r="B37" s="56">
        <v>41317</v>
      </c>
      <c r="C37" s="58" t="s">
        <v>31</v>
      </c>
      <c r="D37" s="58" t="s">
        <v>99</v>
      </c>
      <c r="E37" s="57">
        <v>4</v>
      </c>
      <c r="F37" s="58" t="s">
        <v>139</v>
      </c>
      <c r="G37" s="57">
        <v>9859</v>
      </c>
      <c r="H37" s="57">
        <v>2013</v>
      </c>
      <c r="I37" s="57">
        <v>2</v>
      </c>
      <c r="J37" s="57">
        <v>2837</v>
      </c>
      <c r="K37" s="57">
        <v>10.7</v>
      </c>
      <c r="L37" s="59" t="s">
        <v>98</v>
      </c>
      <c r="M37" s="60" t="s">
        <v>100</v>
      </c>
      <c r="N37" s="58" t="s">
        <v>101</v>
      </c>
      <c r="O37" s="57">
        <v>9.6999999999999993</v>
      </c>
      <c r="P37" s="57">
        <v>370</v>
      </c>
      <c r="Q37" s="57">
        <v>23</v>
      </c>
      <c r="R37" s="57">
        <v>370</v>
      </c>
      <c r="S37" s="57">
        <v>36</v>
      </c>
      <c r="T37" s="57">
        <v>2</v>
      </c>
      <c r="U37" s="59">
        <v>0.16354157499999999</v>
      </c>
      <c r="V37" s="58" t="s">
        <v>99</v>
      </c>
      <c r="Z37" s="90">
        <v>41346</v>
      </c>
      <c r="AA37" s="91" t="s">
        <v>31</v>
      </c>
      <c r="AB37" s="91" t="s">
        <v>193</v>
      </c>
      <c r="AC37" s="92">
        <v>1</v>
      </c>
      <c r="AD37" s="91" t="s">
        <v>238</v>
      </c>
      <c r="AE37" s="92">
        <v>9589</v>
      </c>
      <c r="AF37" s="92">
        <v>2013</v>
      </c>
      <c r="AG37" s="92">
        <v>3</v>
      </c>
      <c r="AH37" s="92">
        <v>2826</v>
      </c>
      <c r="AI37" s="92">
        <v>13.2</v>
      </c>
      <c r="AJ37" s="93" t="s">
        <v>98</v>
      </c>
      <c r="AK37" s="94" t="s">
        <v>194</v>
      </c>
      <c r="AL37" s="91" t="s">
        <v>195</v>
      </c>
      <c r="AM37" s="92">
        <v>13.7</v>
      </c>
      <c r="AN37" s="92">
        <v>3876</v>
      </c>
      <c r="AO37" s="92">
        <v>27</v>
      </c>
      <c r="AP37" s="92">
        <v>5140</v>
      </c>
      <c r="AQ37" s="92">
        <v>25</v>
      </c>
      <c r="AR37" s="92">
        <v>2</v>
      </c>
      <c r="AS37" s="93">
        <v>2.025273951</v>
      </c>
      <c r="AT37" s="91" t="s">
        <v>193</v>
      </c>
      <c r="AW37" s="125">
        <v>41316</v>
      </c>
      <c r="AX37" s="126" t="s">
        <v>7</v>
      </c>
      <c r="AY37" s="126" t="s">
        <v>386</v>
      </c>
      <c r="AZ37" s="127">
        <v>4</v>
      </c>
      <c r="BA37" s="126" t="s">
        <v>425</v>
      </c>
      <c r="BB37" s="127">
        <v>10049</v>
      </c>
      <c r="BC37" s="127">
        <v>2013</v>
      </c>
      <c r="BD37" s="127">
        <v>2</v>
      </c>
      <c r="BE37" s="127">
        <v>2802</v>
      </c>
      <c r="BF37" s="127">
        <v>7</v>
      </c>
      <c r="BG37" s="128">
        <v>4.2999999999999999E-4</v>
      </c>
      <c r="BH37" s="129" t="s">
        <v>387</v>
      </c>
      <c r="BI37" s="126" t="s">
        <v>388</v>
      </c>
      <c r="BJ37" s="127">
        <v>9.8000000000000007</v>
      </c>
      <c r="BK37" s="127">
        <v>3664</v>
      </c>
      <c r="BL37" s="127">
        <v>28</v>
      </c>
      <c r="BM37" s="127">
        <v>3540</v>
      </c>
      <c r="BN37" s="127">
        <v>22</v>
      </c>
      <c r="BO37" s="127">
        <v>4</v>
      </c>
      <c r="BP37" s="128">
        <v>1.90662485</v>
      </c>
      <c r="BQ37" s="126" t="s">
        <v>386</v>
      </c>
      <c r="BT37" s="90">
        <v>41317</v>
      </c>
      <c r="BU37" s="212" t="s">
        <v>7</v>
      </c>
      <c r="BV37" s="212" t="s">
        <v>642</v>
      </c>
      <c r="BW37" s="213">
        <v>4</v>
      </c>
      <c r="BX37" s="212" t="s">
        <v>660</v>
      </c>
      <c r="BY37" s="213">
        <v>9989</v>
      </c>
      <c r="BZ37" s="213">
        <v>2013</v>
      </c>
      <c r="CA37" s="213">
        <v>2</v>
      </c>
      <c r="CB37" s="213">
        <v>2835</v>
      </c>
      <c r="CC37" s="213">
        <v>8.1999999999999993</v>
      </c>
      <c r="CD37" s="214">
        <v>6.2E-4</v>
      </c>
      <c r="CE37" s="215" t="s">
        <v>644</v>
      </c>
      <c r="CF37" s="212" t="s">
        <v>645</v>
      </c>
      <c r="CG37" s="213">
        <v>10.4</v>
      </c>
      <c r="CH37" s="213">
        <v>4430</v>
      </c>
      <c r="CI37" s="213">
        <v>41</v>
      </c>
      <c r="CJ37" s="213">
        <v>5480</v>
      </c>
      <c r="CK37" s="213">
        <v>10</v>
      </c>
      <c r="CL37" s="213">
        <v>4</v>
      </c>
      <c r="CM37" s="214">
        <v>2.3376329</v>
      </c>
      <c r="CN37" s="212" t="s">
        <v>642</v>
      </c>
    </row>
    <row r="38" spans="2:92" ht="26.25">
      <c r="B38" s="56">
        <v>41317</v>
      </c>
      <c r="C38" s="58" t="s">
        <v>31</v>
      </c>
      <c r="D38" s="58" t="s">
        <v>99</v>
      </c>
      <c r="E38" s="57">
        <v>4</v>
      </c>
      <c r="F38" s="58" t="s">
        <v>140</v>
      </c>
      <c r="G38" s="57">
        <v>9860</v>
      </c>
      <c r="H38" s="57">
        <v>2013</v>
      </c>
      <c r="I38" s="57">
        <v>2</v>
      </c>
      <c r="J38" s="57">
        <v>2837</v>
      </c>
      <c r="K38" s="57">
        <v>10.5</v>
      </c>
      <c r="L38" s="59" t="s">
        <v>98</v>
      </c>
      <c r="M38" s="60" t="s">
        <v>100</v>
      </c>
      <c r="N38" s="58" t="s">
        <v>101</v>
      </c>
      <c r="O38" s="57">
        <v>9.6999999999999993</v>
      </c>
      <c r="P38" s="57">
        <v>370</v>
      </c>
      <c r="Q38" s="57">
        <v>23</v>
      </c>
      <c r="R38" s="57">
        <v>370</v>
      </c>
      <c r="S38" s="57">
        <v>36</v>
      </c>
      <c r="T38" s="57">
        <v>2</v>
      </c>
      <c r="U38" s="59">
        <v>0.16354157499999999</v>
      </c>
      <c r="V38" s="58" t="s">
        <v>99</v>
      </c>
      <c r="Z38" s="90">
        <v>41346</v>
      </c>
      <c r="AA38" s="91" t="s">
        <v>31</v>
      </c>
      <c r="AB38" s="91" t="s">
        <v>193</v>
      </c>
      <c r="AC38" s="92">
        <v>1</v>
      </c>
      <c r="AD38" s="91" t="s">
        <v>239</v>
      </c>
      <c r="AE38" s="92">
        <v>9590</v>
      </c>
      <c r="AF38" s="92">
        <v>2013</v>
      </c>
      <c r="AG38" s="92">
        <v>3</v>
      </c>
      <c r="AH38" s="92">
        <v>2826</v>
      </c>
      <c r="AI38" s="92">
        <v>21.5</v>
      </c>
      <c r="AJ38" s="93" t="s">
        <v>98</v>
      </c>
      <c r="AK38" s="94" t="s">
        <v>194</v>
      </c>
      <c r="AL38" s="91" t="s">
        <v>195</v>
      </c>
      <c r="AM38" s="92">
        <v>13.7</v>
      </c>
      <c r="AN38" s="92">
        <v>3876</v>
      </c>
      <c r="AO38" s="92">
        <v>27</v>
      </c>
      <c r="AP38" s="92">
        <v>5140</v>
      </c>
      <c r="AQ38" s="92">
        <v>25</v>
      </c>
      <c r="AR38" s="92">
        <v>2</v>
      </c>
      <c r="AS38" s="93">
        <v>2.025273951</v>
      </c>
      <c r="AT38" s="91" t="s">
        <v>193</v>
      </c>
      <c r="AW38" s="125">
        <v>41316</v>
      </c>
      <c r="AX38" s="126" t="s">
        <v>7</v>
      </c>
      <c r="AY38" s="126" t="s">
        <v>386</v>
      </c>
      <c r="AZ38" s="127">
        <v>4</v>
      </c>
      <c r="BA38" s="126" t="s">
        <v>426</v>
      </c>
      <c r="BB38" s="127">
        <v>10050</v>
      </c>
      <c r="BC38" s="127">
        <v>2013</v>
      </c>
      <c r="BD38" s="127">
        <v>2</v>
      </c>
      <c r="BE38" s="127">
        <v>2802</v>
      </c>
      <c r="BF38" s="127">
        <v>8.1999999999999993</v>
      </c>
      <c r="BG38" s="128" t="s">
        <v>98</v>
      </c>
      <c r="BH38" s="129" t="s">
        <v>387</v>
      </c>
      <c r="BI38" s="126" t="s">
        <v>388</v>
      </c>
      <c r="BJ38" s="127">
        <v>9.8000000000000007</v>
      </c>
      <c r="BK38" s="127">
        <v>3664</v>
      </c>
      <c r="BL38" s="127">
        <v>28</v>
      </c>
      <c r="BM38" s="127">
        <v>3540</v>
      </c>
      <c r="BN38" s="127">
        <v>22</v>
      </c>
      <c r="BO38" s="127">
        <v>4</v>
      </c>
      <c r="BP38" s="128">
        <v>1.90662485</v>
      </c>
      <c r="BQ38" s="126" t="s">
        <v>386</v>
      </c>
      <c r="BT38" s="90">
        <v>41317</v>
      </c>
      <c r="BU38" s="212" t="s">
        <v>7</v>
      </c>
      <c r="BV38" s="212" t="s">
        <v>642</v>
      </c>
      <c r="BW38" s="213">
        <v>4</v>
      </c>
      <c r="BX38" s="212" t="s">
        <v>661</v>
      </c>
      <c r="BY38" s="213">
        <v>9990</v>
      </c>
      <c r="BZ38" s="213">
        <v>2013</v>
      </c>
      <c r="CA38" s="213">
        <v>2</v>
      </c>
      <c r="CB38" s="213">
        <v>2835</v>
      </c>
      <c r="CC38" s="213">
        <v>8.9</v>
      </c>
      <c r="CD38" s="214">
        <v>6.8999999999999997E-4</v>
      </c>
      <c r="CE38" s="215" t="s">
        <v>644</v>
      </c>
      <c r="CF38" s="212" t="s">
        <v>645</v>
      </c>
      <c r="CG38" s="213">
        <v>10.4</v>
      </c>
      <c r="CH38" s="213">
        <v>4430</v>
      </c>
      <c r="CI38" s="213">
        <v>41</v>
      </c>
      <c r="CJ38" s="213">
        <v>5480</v>
      </c>
      <c r="CK38" s="213">
        <v>10</v>
      </c>
      <c r="CL38" s="213">
        <v>4</v>
      </c>
      <c r="CM38" s="214">
        <v>2.3376329</v>
      </c>
      <c r="CN38" s="212" t="s">
        <v>642</v>
      </c>
    </row>
    <row r="39" spans="2:92" ht="26.25">
      <c r="B39" s="56">
        <v>41317</v>
      </c>
      <c r="C39" s="58" t="s">
        <v>31</v>
      </c>
      <c r="D39" s="58" t="s">
        <v>99</v>
      </c>
      <c r="E39" s="57">
        <v>4</v>
      </c>
      <c r="F39" s="58" t="s">
        <v>141</v>
      </c>
      <c r="G39" s="57">
        <v>9861</v>
      </c>
      <c r="H39" s="57">
        <v>2013</v>
      </c>
      <c r="I39" s="57">
        <v>2</v>
      </c>
      <c r="J39" s="57">
        <v>2837</v>
      </c>
      <c r="K39" s="57">
        <v>10.1</v>
      </c>
      <c r="L39" s="59" t="s">
        <v>98</v>
      </c>
      <c r="M39" s="60" t="s">
        <v>100</v>
      </c>
      <c r="N39" s="58" t="s">
        <v>101</v>
      </c>
      <c r="O39" s="57">
        <v>9.6999999999999993</v>
      </c>
      <c r="P39" s="57">
        <v>370</v>
      </c>
      <c r="Q39" s="57">
        <v>23</v>
      </c>
      <c r="R39" s="57">
        <v>370</v>
      </c>
      <c r="S39" s="57">
        <v>36</v>
      </c>
      <c r="T39" s="57">
        <v>2</v>
      </c>
      <c r="U39" s="59">
        <v>0.16354157499999999</v>
      </c>
      <c r="V39" s="58" t="s">
        <v>99</v>
      </c>
      <c r="Z39" s="90">
        <v>41346</v>
      </c>
      <c r="AA39" s="91" t="s">
        <v>31</v>
      </c>
      <c r="AB39" s="91" t="s">
        <v>193</v>
      </c>
      <c r="AC39" s="92">
        <v>1</v>
      </c>
      <c r="AD39" s="91" t="s">
        <v>240</v>
      </c>
      <c r="AE39" s="92">
        <v>9591</v>
      </c>
      <c r="AF39" s="92">
        <v>2013</v>
      </c>
      <c r="AG39" s="92">
        <v>3</v>
      </c>
      <c r="AH39" s="92">
        <v>2826</v>
      </c>
      <c r="AI39" s="92">
        <v>20.9</v>
      </c>
      <c r="AJ39" s="93" t="s">
        <v>98</v>
      </c>
      <c r="AK39" s="94" t="s">
        <v>194</v>
      </c>
      <c r="AL39" s="91" t="s">
        <v>195</v>
      </c>
      <c r="AM39" s="92">
        <v>13.7</v>
      </c>
      <c r="AN39" s="92">
        <v>3876</v>
      </c>
      <c r="AO39" s="92">
        <v>27</v>
      </c>
      <c r="AP39" s="92">
        <v>5140</v>
      </c>
      <c r="AQ39" s="92">
        <v>25</v>
      </c>
      <c r="AR39" s="92">
        <v>2</v>
      </c>
      <c r="AS39" s="93">
        <v>2.025273951</v>
      </c>
      <c r="AT39" s="91" t="s">
        <v>193</v>
      </c>
      <c r="AW39" s="125">
        <v>41316</v>
      </c>
      <c r="AX39" s="126" t="s">
        <v>7</v>
      </c>
      <c r="AY39" s="126" t="s">
        <v>386</v>
      </c>
      <c r="AZ39" s="127">
        <v>4</v>
      </c>
      <c r="BA39" s="126" t="s">
        <v>427</v>
      </c>
      <c r="BB39" s="127">
        <v>10051</v>
      </c>
      <c r="BC39" s="127">
        <v>2013</v>
      </c>
      <c r="BD39" s="127">
        <v>2</v>
      </c>
      <c r="BE39" s="127">
        <v>2802</v>
      </c>
      <c r="BF39" s="127">
        <v>7.5</v>
      </c>
      <c r="BG39" s="128">
        <v>4.0999999999999999E-4</v>
      </c>
      <c r="BH39" s="129" t="s">
        <v>387</v>
      </c>
      <c r="BI39" s="126" t="s">
        <v>388</v>
      </c>
      <c r="BJ39" s="127">
        <v>9.8000000000000007</v>
      </c>
      <c r="BK39" s="127">
        <v>3664</v>
      </c>
      <c r="BL39" s="127">
        <v>28</v>
      </c>
      <c r="BM39" s="127">
        <v>3540</v>
      </c>
      <c r="BN39" s="127">
        <v>22</v>
      </c>
      <c r="BO39" s="127">
        <v>4</v>
      </c>
      <c r="BP39" s="128">
        <v>1.90662485</v>
      </c>
      <c r="BQ39" s="126" t="s">
        <v>386</v>
      </c>
      <c r="BT39" s="90">
        <v>41317</v>
      </c>
      <c r="BU39" s="212" t="s">
        <v>7</v>
      </c>
      <c r="BV39" s="212" t="s">
        <v>642</v>
      </c>
      <c r="BW39" s="213">
        <v>4</v>
      </c>
      <c r="BX39" s="212" t="s">
        <v>662</v>
      </c>
      <c r="BY39" s="213">
        <v>9991</v>
      </c>
      <c r="BZ39" s="213">
        <v>2013</v>
      </c>
      <c r="CA39" s="213">
        <v>2</v>
      </c>
      <c r="CB39" s="213">
        <v>2835</v>
      </c>
      <c r="CC39" s="213">
        <v>7.8</v>
      </c>
      <c r="CD39" s="214">
        <v>5.6999999999999998E-4</v>
      </c>
      <c r="CE39" s="215" t="s">
        <v>644</v>
      </c>
      <c r="CF39" s="212" t="s">
        <v>645</v>
      </c>
      <c r="CG39" s="213">
        <v>10.4</v>
      </c>
      <c r="CH39" s="213">
        <v>4430</v>
      </c>
      <c r="CI39" s="213">
        <v>41</v>
      </c>
      <c r="CJ39" s="213">
        <v>5480</v>
      </c>
      <c r="CK39" s="213">
        <v>10</v>
      </c>
      <c r="CL39" s="213">
        <v>4</v>
      </c>
      <c r="CM39" s="214">
        <v>2.3376329</v>
      </c>
      <c r="CN39" s="212" t="s">
        <v>642</v>
      </c>
    </row>
    <row r="40" spans="2:92" ht="26.25">
      <c r="B40" s="56">
        <v>41317</v>
      </c>
      <c r="C40" s="58" t="s">
        <v>31</v>
      </c>
      <c r="D40" s="58" t="s">
        <v>99</v>
      </c>
      <c r="E40" s="57">
        <v>4</v>
      </c>
      <c r="F40" s="58" t="s">
        <v>142</v>
      </c>
      <c r="G40" s="57">
        <v>9862</v>
      </c>
      <c r="H40" s="57">
        <v>2013</v>
      </c>
      <c r="I40" s="57">
        <v>2</v>
      </c>
      <c r="J40" s="57">
        <v>2837</v>
      </c>
      <c r="K40" s="57">
        <v>10.3</v>
      </c>
      <c r="L40" s="59" t="s">
        <v>98</v>
      </c>
      <c r="M40" s="60" t="s">
        <v>100</v>
      </c>
      <c r="N40" s="58" t="s">
        <v>101</v>
      </c>
      <c r="O40" s="57">
        <v>9.6999999999999993</v>
      </c>
      <c r="P40" s="57">
        <v>370</v>
      </c>
      <c r="Q40" s="57">
        <v>23</v>
      </c>
      <c r="R40" s="57">
        <v>370</v>
      </c>
      <c r="S40" s="57">
        <v>36</v>
      </c>
      <c r="T40" s="57">
        <v>2</v>
      </c>
      <c r="U40" s="59">
        <v>0.16354157499999999</v>
      </c>
      <c r="V40" s="58" t="s">
        <v>99</v>
      </c>
      <c r="Z40" s="90">
        <v>41346</v>
      </c>
      <c r="AA40" s="91" t="s">
        <v>31</v>
      </c>
      <c r="AB40" s="91" t="s">
        <v>193</v>
      </c>
      <c r="AC40" s="92">
        <v>1</v>
      </c>
      <c r="AD40" s="91" t="s">
        <v>241</v>
      </c>
      <c r="AE40" s="92">
        <v>9592</v>
      </c>
      <c r="AF40" s="92">
        <v>2013</v>
      </c>
      <c r="AG40" s="92">
        <v>3</v>
      </c>
      <c r="AH40" s="92">
        <v>2826</v>
      </c>
      <c r="AI40" s="92">
        <v>13.6</v>
      </c>
      <c r="AJ40" s="93" t="s">
        <v>98</v>
      </c>
      <c r="AK40" s="94" t="s">
        <v>194</v>
      </c>
      <c r="AL40" s="91" t="s">
        <v>195</v>
      </c>
      <c r="AM40" s="92">
        <v>13.7</v>
      </c>
      <c r="AN40" s="92">
        <v>3876</v>
      </c>
      <c r="AO40" s="92">
        <v>27</v>
      </c>
      <c r="AP40" s="92">
        <v>5140</v>
      </c>
      <c r="AQ40" s="92">
        <v>25</v>
      </c>
      <c r="AR40" s="92">
        <v>2</v>
      </c>
      <c r="AS40" s="93">
        <v>2.025273951</v>
      </c>
      <c r="AT40" s="91" t="s">
        <v>193</v>
      </c>
      <c r="AW40" s="125">
        <v>41316</v>
      </c>
      <c r="AX40" s="126" t="s">
        <v>31</v>
      </c>
      <c r="AY40" s="126" t="s">
        <v>386</v>
      </c>
      <c r="AZ40" s="127">
        <v>4</v>
      </c>
      <c r="BA40" s="126" t="s">
        <v>428</v>
      </c>
      <c r="BB40" s="127">
        <v>9864</v>
      </c>
      <c r="BC40" s="127">
        <v>2013</v>
      </c>
      <c r="BD40" s="127">
        <v>2</v>
      </c>
      <c r="BE40" s="127">
        <v>2802</v>
      </c>
      <c r="BF40" s="127">
        <v>10.6</v>
      </c>
      <c r="BG40" s="128" t="s">
        <v>98</v>
      </c>
      <c r="BH40" s="129" t="s">
        <v>387</v>
      </c>
      <c r="BI40" s="126" t="s">
        <v>388</v>
      </c>
      <c r="BJ40" s="127">
        <v>9.8000000000000007</v>
      </c>
      <c r="BK40" s="127">
        <v>3664</v>
      </c>
      <c r="BL40" s="127">
        <v>28</v>
      </c>
      <c r="BM40" s="127">
        <v>3540</v>
      </c>
      <c r="BN40" s="127">
        <v>22</v>
      </c>
      <c r="BO40" s="127">
        <v>4</v>
      </c>
      <c r="BP40" s="128">
        <v>1.90662485</v>
      </c>
      <c r="BQ40" s="126" t="s">
        <v>386</v>
      </c>
      <c r="BT40" s="90">
        <v>41317</v>
      </c>
      <c r="BU40" s="212" t="s">
        <v>7</v>
      </c>
      <c r="BV40" s="212" t="s">
        <v>642</v>
      </c>
      <c r="BW40" s="213">
        <v>4</v>
      </c>
      <c r="BX40" s="212" t="s">
        <v>663</v>
      </c>
      <c r="BY40" s="213">
        <v>9992</v>
      </c>
      <c r="BZ40" s="213">
        <v>2013</v>
      </c>
      <c r="CA40" s="213">
        <v>2</v>
      </c>
      <c r="CB40" s="213">
        <v>2835</v>
      </c>
      <c r="CC40" s="213">
        <v>7.6</v>
      </c>
      <c r="CD40" s="214">
        <v>4.6999999999999999E-4</v>
      </c>
      <c r="CE40" s="215" t="s">
        <v>644</v>
      </c>
      <c r="CF40" s="212" t="s">
        <v>645</v>
      </c>
      <c r="CG40" s="213">
        <v>10.4</v>
      </c>
      <c r="CH40" s="213">
        <v>4430</v>
      </c>
      <c r="CI40" s="213">
        <v>41</v>
      </c>
      <c r="CJ40" s="213">
        <v>5480</v>
      </c>
      <c r="CK40" s="213">
        <v>10</v>
      </c>
      <c r="CL40" s="213">
        <v>4</v>
      </c>
      <c r="CM40" s="214">
        <v>2.3376329</v>
      </c>
      <c r="CN40" s="212" t="s">
        <v>642</v>
      </c>
    </row>
    <row r="41" spans="2:92" ht="26.25">
      <c r="B41" s="56">
        <v>41317</v>
      </c>
      <c r="C41" s="58" t="s">
        <v>31</v>
      </c>
      <c r="D41" s="58" t="s">
        <v>99</v>
      </c>
      <c r="E41" s="57">
        <v>4</v>
      </c>
      <c r="F41" s="58" t="s">
        <v>143</v>
      </c>
      <c r="G41" s="57">
        <v>9863</v>
      </c>
      <c r="H41" s="57">
        <v>2013</v>
      </c>
      <c r="I41" s="57">
        <v>2</v>
      </c>
      <c r="J41" s="57">
        <v>2837</v>
      </c>
      <c r="K41" s="57">
        <v>10.3</v>
      </c>
      <c r="L41" s="59" t="s">
        <v>98</v>
      </c>
      <c r="M41" s="60" t="s">
        <v>100</v>
      </c>
      <c r="N41" s="58" t="s">
        <v>101</v>
      </c>
      <c r="O41" s="57">
        <v>9.6999999999999993</v>
      </c>
      <c r="P41" s="57">
        <v>370</v>
      </c>
      <c r="Q41" s="57">
        <v>23</v>
      </c>
      <c r="R41" s="57">
        <v>370</v>
      </c>
      <c r="S41" s="57">
        <v>36</v>
      </c>
      <c r="T41" s="57">
        <v>2</v>
      </c>
      <c r="U41" s="59">
        <v>0.16354157499999999</v>
      </c>
      <c r="V41" s="58" t="s">
        <v>99</v>
      </c>
      <c r="Z41" s="90">
        <v>41346</v>
      </c>
      <c r="AA41" s="91" t="s">
        <v>31</v>
      </c>
      <c r="AB41" s="91" t="s">
        <v>193</v>
      </c>
      <c r="AC41" s="92">
        <v>1</v>
      </c>
      <c r="AD41" s="91" t="s">
        <v>242</v>
      </c>
      <c r="AE41" s="92">
        <v>9593</v>
      </c>
      <c r="AF41" s="92">
        <v>2013</v>
      </c>
      <c r="AG41" s="92">
        <v>3</v>
      </c>
      <c r="AH41" s="92">
        <v>2826</v>
      </c>
      <c r="AI41" s="92">
        <v>19.7</v>
      </c>
      <c r="AJ41" s="93" t="s">
        <v>98</v>
      </c>
      <c r="AK41" s="94" t="s">
        <v>194</v>
      </c>
      <c r="AL41" s="91" t="s">
        <v>195</v>
      </c>
      <c r="AM41" s="92">
        <v>13.7</v>
      </c>
      <c r="AN41" s="92">
        <v>3876</v>
      </c>
      <c r="AO41" s="92">
        <v>27</v>
      </c>
      <c r="AP41" s="92">
        <v>5140</v>
      </c>
      <c r="AQ41" s="92">
        <v>25</v>
      </c>
      <c r="AR41" s="92">
        <v>2</v>
      </c>
      <c r="AS41" s="93">
        <v>2.025273951</v>
      </c>
      <c r="AT41" s="91" t="s">
        <v>193</v>
      </c>
      <c r="AW41" s="125">
        <v>41316</v>
      </c>
      <c r="AX41" s="126" t="s">
        <v>31</v>
      </c>
      <c r="AY41" s="126" t="s">
        <v>386</v>
      </c>
      <c r="AZ41" s="127">
        <v>4</v>
      </c>
      <c r="BA41" s="126" t="s">
        <v>429</v>
      </c>
      <c r="BB41" s="127">
        <v>9865</v>
      </c>
      <c r="BC41" s="127">
        <v>2013</v>
      </c>
      <c r="BD41" s="127">
        <v>2</v>
      </c>
      <c r="BE41" s="127">
        <v>2802</v>
      </c>
      <c r="BF41" s="127">
        <v>10.5</v>
      </c>
      <c r="BG41" s="128" t="s">
        <v>98</v>
      </c>
      <c r="BH41" s="129" t="s">
        <v>387</v>
      </c>
      <c r="BI41" s="126" t="s">
        <v>388</v>
      </c>
      <c r="BJ41" s="127">
        <v>9.8000000000000007</v>
      </c>
      <c r="BK41" s="127">
        <v>3664</v>
      </c>
      <c r="BL41" s="127">
        <v>28</v>
      </c>
      <c r="BM41" s="127">
        <v>3540</v>
      </c>
      <c r="BN41" s="127">
        <v>22</v>
      </c>
      <c r="BO41" s="127">
        <v>4</v>
      </c>
      <c r="BP41" s="128">
        <v>1.90662485</v>
      </c>
      <c r="BQ41" s="126" t="s">
        <v>386</v>
      </c>
      <c r="BT41" s="90">
        <v>41317</v>
      </c>
      <c r="BU41" s="212" t="s">
        <v>7</v>
      </c>
      <c r="BV41" s="212" t="s">
        <v>642</v>
      </c>
      <c r="BW41" s="213">
        <v>4</v>
      </c>
      <c r="BX41" s="212" t="s">
        <v>664</v>
      </c>
      <c r="BY41" s="213">
        <v>9993</v>
      </c>
      <c r="BZ41" s="213">
        <v>2013</v>
      </c>
      <c r="CA41" s="213">
        <v>2</v>
      </c>
      <c r="CB41" s="213">
        <v>2835</v>
      </c>
      <c r="CC41" s="213">
        <v>7.4</v>
      </c>
      <c r="CD41" s="214">
        <v>4.6999999999999999E-4</v>
      </c>
      <c r="CE41" s="215" t="s">
        <v>644</v>
      </c>
      <c r="CF41" s="212" t="s">
        <v>645</v>
      </c>
      <c r="CG41" s="213">
        <v>10.4</v>
      </c>
      <c r="CH41" s="213">
        <v>4430</v>
      </c>
      <c r="CI41" s="213">
        <v>41</v>
      </c>
      <c r="CJ41" s="213">
        <v>5480</v>
      </c>
      <c r="CK41" s="213">
        <v>10</v>
      </c>
      <c r="CL41" s="213">
        <v>4</v>
      </c>
      <c r="CM41" s="214">
        <v>2.3376329</v>
      </c>
      <c r="CN41" s="212" t="s">
        <v>642</v>
      </c>
    </row>
    <row r="42" spans="2:92" ht="26.25">
      <c r="B42" s="30"/>
      <c r="C42" s="30"/>
      <c r="D42" s="7"/>
      <c r="E42" s="8"/>
      <c r="F42" s="7"/>
      <c r="G42" s="7"/>
      <c r="H42" s="8"/>
      <c r="I42" s="7"/>
      <c r="J42" s="7"/>
      <c r="K42" s="8"/>
      <c r="L42" s="8"/>
      <c r="M42" s="31"/>
      <c r="Z42" s="90">
        <v>41346</v>
      </c>
      <c r="AA42" s="91" t="s">
        <v>31</v>
      </c>
      <c r="AB42" s="91" t="s">
        <v>193</v>
      </c>
      <c r="AC42" s="92">
        <v>1</v>
      </c>
      <c r="AD42" s="91" t="s">
        <v>243</v>
      </c>
      <c r="AE42" s="92">
        <v>9594</v>
      </c>
      <c r="AF42" s="92">
        <v>2013</v>
      </c>
      <c r="AG42" s="92">
        <v>3</v>
      </c>
      <c r="AH42" s="92">
        <v>2826</v>
      </c>
      <c r="AI42" s="92">
        <v>12.9</v>
      </c>
      <c r="AJ42" s="93" t="s">
        <v>98</v>
      </c>
      <c r="AK42" s="94" t="s">
        <v>194</v>
      </c>
      <c r="AL42" s="91" t="s">
        <v>195</v>
      </c>
      <c r="AM42" s="92">
        <v>13.7</v>
      </c>
      <c r="AN42" s="92">
        <v>3876</v>
      </c>
      <c r="AO42" s="92">
        <v>27</v>
      </c>
      <c r="AP42" s="92">
        <v>5140</v>
      </c>
      <c r="AQ42" s="92">
        <v>25</v>
      </c>
      <c r="AR42" s="92">
        <v>2</v>
      </c>
      <c r="AS42" s="93">
        <v>2.025273951</v>
      </c>
      <c r="AT42" s="91" t="s">
        <v>193</v>
      </c>
      <c r="AW42" s="125">
        <v>41316</v>
      </c>
      <c r="AX42" s="126" t="s">
        <v>31</v>
      </c>
      <c r="AY42" s="126" t="s">
        <v>386</v>
      </c>
      <c r="AZ42" s="127">
        <v>4</v>
      </c>
      <c r="BA42" s="126" t="s">
        <v>430</v>
      </c>
      <c r="BB42" s="127">
        <v>9866</v>
      </c>
      <c r="BC42" s="127">
        <v>2013</v>
      </c>
      <c r="BD42" s="127">
        <v>2</v>
      </c>
      <c r="BE42" s="127">
        <v>2802</v>
      </c>
      <c r="BF42" s="127">
        <v>10.3</v>
      </c>
      <c r="BG42" s="128" t="s">
        <v>98</v>
      </c>
      <c r="BH42" s="129" t="s">
        <v>387</v>
      </c>
      <c r="BI42" s="126" t="s">
        <v>388</v>
      </c>
      <c r="BJ42" s="127">
        <v>9.8000000000000007</v>
      </c>
      <c r="BK42" s="127">
        <v>3664</v>
      </c>
      <c r="BL42" s="127">
        <v>28</v>
      </c>
      <c r="BM42" s="127">
        <v>3540</v>
      </c>
      <c r="BN42" s="127">
        <v>22</v>
      </c>
      <c r="BO42" s="127">
        <v>4</v>
      </c>
      <c r="BP42" s="128">
        <v>1.90662485</v>
      </c>
      <c r="BQ42" s="126" t="s">
        <v>386</v>
      </c>
      <c r="BT42" s="90">
        <v>41317</v>
      </c>
      <c r="BU42" s="212" t="s">
        <v>31</v>
      </c>
      <c r="BV42" s="212" t="s">
        <v>619</v>
      </c>
      <c r="BW42" s="213">
        <v>4</v>
      </c>
      <c r="BX42" s="212" t="s">
        <v>665</v>
      </c>
      <c r="BY42" s="213">
        <v>9784</v>
      </c>
      <c r="BZ42" s="213">
        <v>2013</v>
      </c>
      <c r="CA42" s="213">
        <v>2</v>
      </c>
      <c r="CB42" s="213">
        <v>2834</v>
      </c>
      <c r="CC42" s="213">
        <v>9.6999999999999993</v>
      </c>
      <c r="CD42" s="214" t="s">
        <v>98</v>
      </c>
      <c r="CE42" s="215" t="s">
        <v>621</v>
      </c>
      <c r="CF42" s="212" t="s">
        <v>622</v>
      </c>
      <c r="CG42" s="213">
        <v>10.6</v>
      </c>
      <c r="CH42" s="213">
        <v>6800</v>
      </c>
      <c r="CI42" s="213">
        <v>32</v>
      </c>
      <c r="CJ42" s="213">
        <v>8830</v>
      </c>
      <c r="CK42" s="213">
        <v>12</v>
      </c>
      <c r="CL42" s="213">
        <v>4</v>
      </c>
      <c r="CM42" s="214">
        <v>3.705376609</v>
      </c>
      <c r="CN42" s="212" t="s">
        <v>619</v>
      </c>
    </row>
    <row r="43" spans="2:92" ht="26.25">
      <c r="B43" s="30"/>
      <c r="C43" s="30"/>
      <c r="D43" s="7"/>
      <c r="E43" s="8"/>
      <c r="F43" s="7"/>
      <c r="G43" s="7"/>
      <c r="H43" s="8"/>
      <c r="I43" s="7"/>
      <c r="J43" s="7"/>
      <c r="K43" s="8"/>
      <c r="L43" s="8"/>
      <c r="M43" s="31"/>
      <c r="Z43" s="90">
        <v>41346</v>
      </c>
      <c r="AA43" s="91" t="s">
        <v>31</v>
      </c>
      <c r="AB43" s="91" t="s">
        <v>193</v>
      </c>
      <c r="AC43" s="92">
        <v>1</v>
      </c>
      <c r="AD43" s="91" t="s">
        <v>244</v>
      </c>
      <c r="AE43" s="92">
        <v>9595</v>
      </c>
      <c r="AF43" s="92">
        <v>2013</v>
      </c>
      <c r="AG43" s="92">
        <v>3</v>
      </c>
      <c r="AH43" s="92">
        <v>2826</v>
      </c>
      <c r="AI43" s="92">
        <v>13.6</v>
      </c>
      <c r="AJ43" s="93" t="s">
        <v>98</v>
      </c>
      <c r="AK43" s="94" t="s">
        <v>194</v>
      </c>
      <c r="AL43" s="91" t="s">
        <v>195</v>
      </c>
      <c r="AM43" s="92">
        <v>13.7</v>
      </c>
      <c r="AN43" s="92">
        <v>3876</v>
      </c>
      <c r="AO43" s="92">
        <v>27</v>
      </c>
      <c r="AP43" s="92">
        <v>5140</v>
      </c>
      <c r="AQ43" s="92">
        <v>25</v>
      </c>
      <c r="AR43" s="92">
        <v>2</v>
      </c>
      <c r="AS43" s="93">
        <v>2.025273951</v>
      </c>
      <c r="AT43" s="91" t="s">
        <v>193</v>
      </c>
      <c r="AW43" s="125">
        <v>41316</v>
      </c>
      <c r="AX43" s="126" t="s">
        <v>31</v>
      </c>
      <c r="AY43" s="126" t="s">
        <v>386</v>
      </c>
      <c r="AZ43" s="127">
        <v>4</v>
      </c>
      <c r="BA43" s="126" t="s">
        <v>431</v>
      </c>
      <c r="BB43" s="127">
        <v>9867</v>
      </c>
      <c r="BC43" s="127">
        <v>2013</v>
      </c>
      <c r="BD43" s="127">
        <v>2</v>
      </c>
      <c r="BE43" s="127">
        <v>2802</v>
      </c>
      <c r="BF43" s="127">
        <v>10.5</v>
      </c>
      <c r="BG43" s="128" t="s">
        <v>98</v>
      </c>
      <c r="BH43" s="129" t="s">
        <v>387</v>
      </c>
      <c r="BI43" s="126" t="s">
        <v>388</v>
      </c>
      <c r="BJ43" s="127">
        <v>9.8000000000000007</v>
      </c>
      <c r="BK43" s="127">
        <v>3664</v>
      </c>
      <c r="BL43" s="127">
        <v>28</v>
      </c>
      <c r="BM43" s="127">
        <v>3540</v>
      </c>
      <c r="BN43" s="127">
        <v>22</v>
      </c>
      <c r="BO43" s="127">
        <v>4</v>
      </c>
      <c r="BP43" s="128">
        <v>1.90662485</v>
      </c>
      <c r="BQ43" s="126" t="s">
        <v>386</v>
      </c>
      <c r="BT43" s="90">
        <v>41317</v>
      </c>
      <c r="BU43" s="212" t="s">
        <v>31</v>
      </c>
      <c r="BV43" s="212" t="s">
        <v>619</v>
      </c>
      <c r="BW43" s="213">
        <v>4</v>
      </c>
      <c r="BX43" s="212" t="s">
        <v>666</v>
      </c>
      <c r="BY43" s="213">
        <v>9785</v>
      </c>
      <c r="BZ43" s="213">
        <v>2013</v>
      </c>
      <c r="CA43" s="213">
        <v>2</v>
      </c>
      <c r="CB43" s="213">
        <v>2834</v>
      </c>
      <c r="CC43" s="213">
        <v>10.9</v>
      </c>
      <c r="CD43" s="214" t="s">
        <v>98</v>
      </c>
      <c r="CE43" s="215" t="s">
        <v>621</v>
      </c>
      <c r="CF43" s="212" t="s">
        <v>622</v>
      </c>
      <c r="CG43" s="213">
        <v>10.6</v>
      </c>
      <c r="CH43" s="213">
        <v>6800</v>
      </c>
      <c r="CI43" s="213">
        <v>32</v>
      </c>
      <c r="CJ43" s="213">
        <v>8830</v>
      </c>
      <c r="CK43" s="213">
        <v>12</v>
      </c>
      <c r="CL43" s="213">
        <v>4</v>
      </c>
      <c r="CM43" s="214">
        <v>3.705376609</v>
      </c>
      <c r="CN43" s="212" t="s">
        <v>619</v>
      </c>
    </row>
    <row r="44" spans="2:92" ht="26.25">
      <c r="B44" s="30"/>
      <c r="C44" s="30"/>
      <c r="D44" s="7"/>
      <c r="E44" s="8"/>
      <c r="F44" s="7"/>
      <c r="G44" s="7"/>
      <c r="H44" s="8"/>
      <c r="I44" s="7"/>
      <c r="J44" s="7"/>
      <c r="K44" s="8"/>
      <c r="L44" s="8"/>
      <c r="M44" s="31"/>
      <c r="Z44" s="90">
        <v>41346</v>
      </c>
      <c r="AA44" s="91" t="s">
        <v>31</v>
      </c>
      <c r="AB44" s="91" t="s">
        <v>193</v>
      </c>
      <c r="AC44" s="92">
        <v>1</v>
      </c>
      <c r="AD44" s="91" t="s">
        <v>245</v>
      </c>
      <c r="AE44" s="92">
        <v>9596</v>
      </c>
      <c r="AF44" s="92">
        <v>2013</v>
      </c>
      <c r="AG44" s="92">
        <v>3</v>
      </c>
      <c r="AH44" s="92">
        <v>2826</v>
      </c>
      <c r="AI44" s="92">
        <v>12.2</v>
      </c>
      <c r="AJ44" s="93" t="s">
        <v>98</v>
      </c>
      <c r="AK44" s="94" t="s">
        <v>194</v>
      </c>
      <c r="AL44" s="91" t="s">
        <v>195</v>
      </c>
      <c r="AM44" s="92">
        <v>13.7</v>
      </c>
      <c r="AN44" s="92">
        <v>3876</v>
      </c>
      <c r="AO44" s="92">
        <v>27</v>
      </c>
      <c r="AP44" s="92">
        <v>5140</v>
      </c>
      <c r="AQ44" s="92">
        <v>25</v>
      </c>
      <c r="AR44" s="92">
        <v>2</v>
      </c>
      <c r="AS44" s="93">
        <v>2.025273951</v>
      </c>
      <c r="AT44" s="91" t="s">
        <v>193</v>
      </c>
      <c r="AW44" s="125">
        <v>41316</v>
      </c>
      <c r="AX44" s="126" t="s">
        <v>31</v>
      </c>
      <c r="AY44" s="126" t="s">
        <v>386</v>
      </c>
      <c r="AZ44" s="127">
        <v>4</v>
      </c>
      <c r="BA44" s="126" t="s">
        <v>432</v>
      </c>
      <c r="BB44" s="127">
        <v>9868</v>
      </c>
      <c r="BC44" s="127">
        <v>2013</v>
      </c>
      <c r="BD44" s="127">
        <v>2</v>
      </c>
      <c r="BE44" s="127">
        <v>2802</v>
      </c>
      <c r="BF44" s="127">
        <v>9.6</v>
      </c>
      <c r="BG44" s="128" t="s">
        <v>98</v>
      </c>
      <c r="BH44" s="129" t="s">
        <v>387</v>
      </c>
      <c r="BI44" s="126" t="s">
        <v>388</v>
      </c>
      <c r="BJ44" s="127">
        <v>9.8000000000000007</v>
      </c>
      <c r="BK44" s="127">
        <v>3664</v>
      </c>
      <c r="BL44" s="127">
        <v>28</v>
      </c>
      <c r="BM44" s="127">
        <v>3540</v>
      </c>
      <c r="BN44" s="127">
        <v>22</v>
      </c>
      <c r="BO44" s="127">
        <v>4</v>
      </c>
      <c r="BP44" s="128">
        <v>1.90662485</v>
      </c>
      <c r="BQ44" s="126" t="s">
        <v>386</v>
      </c>
      <c r="BT44" s="90">
        <v>41317</v>
      </c>
      <c r="BU44" s="212" t="s">
        <v>31</v>
      </c>
      <c r="BV44" s="212" t="s">
        <v>619</v>
      </c>
      <c r="BW44" s="213">
        <v>4</v>
      </c>
      <c r="BX44" s="212" t="s">
        <v>667</v>
      </c>
      <c r="BY44" s="213">
        <v>9786</v>
      </c>
      <c r="BZ44" s="213">
        <v>2013</v>
      </c>
      <c r="CA44" s="213">
        <v>2</v>
      </c>
      <c r="CB44" s="213">
        <v>2834</v>
      </c>
      <c r="CC44" s="213">
        <v>11.2</v>
      </c>
      <c r="CD44" s="214" t="s">
        <v>98</v>
      </c>
      <c r="CE44" s="215" t="s">
        <v>621</v>
      </c>
      <c r="CF44" s="212" t="s">
        <v>622</v>
      </c>
      <c r="CG44" s="213">
        <v>10.6</v>
      </c>
      <c r="CH44" s="213">
        <v>6800</v>
      </c>
      <c r="CI44" s="213">
        <v>32</v>
      </c>
      <c r="CJ44" s="213">
        <v>8830</v>
      </c>
      <c r="CK44" s="213">
        <v>12</v>
      </c>
      <c r="CL44" s="213">
        <v>4</v>
      </c>
      <c r="CM44" s="214">
        <v>3.705376609</v>
      </c>
      <c r="CN44" s="212" t="s">
        <v>619</v>
      </c>
    </row>
    <row r="45" spans="2:92" ht="26.25">
      <c r="B45" s="30"/>
      <c r="C45" s="30"/>
      <c r="D45" s="7"/>
      <c r="E45" s="8"/>
      <c r="F45" s="7"/>
      <c r="G45" s="7"/>
      <c r="H45" s="8"/>
      <c r="I45" s="7"/>
      <c r="J45" s="7"/>
      <c r="K45" s="8"/>
      <c r="L45" s="8"/>
      <c r="M45" s="31"/>
      <c r="Z45" s="90">
        <v>41346</v>
      </c>
      <c r="AA45" s="91" t="s">
        <v>31</v>
      </c>
      <c r="AB45" s="91" t="s">
        <v>193</v>
      </c>
      <c r="AC45" s="92">
        <v>1</v>
      </c>
      <c r="AD45" s="91" t="s">
        <v>246</v>
      </c>
      <c r="AE45" s="92">
        <v>9597</v>
      </c>
      <c r="AF45" s="92">
        <v>2013</v>
      </c>
      <c r="AG45" s="92">
        <v>3</v>
      </c>
      <c r="AH45" s="92">
        <v>2826</v>
      </c>
      <c r="AI45" s="92">
        <v>13.4</v>
      </c>
      <c r="AJ45" s="93" t="s">
        <v>98</v>
      </c>
      <c r="AK45" s="94" t="s">
        <v>194</v>
      </c>
      <c r="AL45" s="91" t="s">
        <v>195</v>
      </c>
      <c r="AM45" s="92">
        <v>13.7</v>
      </c>
      <c r="AN45" s="92">
        <v>3876</v>
      </c>
      <c r="AO45" s="92">
        <v>27</v>
      </c>
      <c r="AP45" s="92">
        <v>5140</v>
      </c>
      <c r="AQ45" s="92">
        <v>25</v>
      </c>
      <c r="AR45" s="92">
        <v>2</v>
      </c>
      <c r="AS45" s="93">
        <v>2.025273951</v>
      </c>
      <c r="AT45" s="91" t="s">
        <v>193</v>
      </c>
      <c r="AW45" s="125">
        <v>41316</v>
      </c>
      <c r="AX45" s="126" t="s">
        <v>31</v>
      </c>
      <c r="AY45" s="126" t="s">
        <v>386</v>
      </c>
      <c r="AZ45" s="127">
        <v>4</v>
      </c>
      <c r="BA45" s="126" t="s">
        <v>433</v>
      </c>
      <c r="BB45" s="127">
        <v>9869</v>
      </c>
      <c r="BC45" s="127">
        <v>2013</v>
      </c>
      <c r="BD45" s="127">
        <v>2</v>
      </c>
      <c r="BE45" s="127">
        <v>2802</v>
      </c>
      <c r="BF45" s="127">
        <v>10</v>
      </c>
      <c r="BG45" s="128" t="s">
        <v>98</v>
      </c>
      <c r="BH45" s="129" t="s">
        <v>387</v>
      </c>
      <c r="BI45" s="126" t="s">
        <v>388</v>
      </c>
      <c r="BJ45" s="127">
        <v>9.8000000000000007</v>
      </c>
      <c r="BK45" s="127">
        <v>3664</v>
      </c>
      <c r="BL45" s="127">
        <v>28</v>
      </c>
      <c r="BM45" s="127">
        <v>3540</v>
      </c>
      <c r="BN45" s="127">
        <v>22</v>
      </c>
      <c r="BO45" s="127">
        <v>4</v>
      </c>
      <c r="BP45" s="128">
        <v>1.90662485</v>
      </c>
      <c r="BQ45" s="126" t="s">
        <v>386</v>
      </c>
      <c r="BT45" s="90">
        <v>41317</v>
      </c>
      <c r="BU45" s="212" t="s">
        <v>31</v>
      </c>
      <c r="BV45" s="212" t="s">
        <v>619</v>
      </c>
      <c r="BW45" s="213">
        <v>4</v>
      </c>
      <c r="BX45" s="212" t="s">
        <v>668</v>
      </c>
      <c r="BY45" s="213">
        <v>9787</v>
      </c>
      <c r="BZ45" s="213">
        <v>2013</v>
      </c>
      <c r="CA45" s="213">
        <v>2</v>
      </c>
      <c r="CB45" s="213">
        <v>2834</v>
      </c>
      <c r="CC45" s="213">
        <v>10.199999999999999</v>
      </c>
      <c r="CD45" s="214" t="s">
        <v>98</v>
      </c>
      <c r="CE45" s="215" t="s">
        <v>621</v>
      </c>
      <c r="CF45" s="212" t="s">
        <v>622</v>
      </c>
      <c r="CG45" s="213">
        <v>10.6</v>
      </c>
      <c r="CH45" s="213">
        <v>6800</v>
      </c>
      <c r="CI45" s="213">
        <v>32</v>
      </c>
      <c r="CJ45" s="213">
        <v>8830</v>
      </c>
      <c r="CK45" s="213">
        <v>12</v>
      </c>
      <c r="CL45" s="213">
        <v>4</v>
      </c>
      <c r="CM45" s="214">
        <v>3.705376609</v>
      </c>
      <c r="CN45" s="212" t="s">
        <v>619</v>
      </c>
    </row>
    <row r="46" spans="2:92" ht="26.25">
      <c r="B46" s="30"/>
      <c r="C46" s="30"/>
      <c r="D46" s="7"/>
      <c r="E46" s="8"/>
      <c r="F46" s="7"/>
      <c r="G46" s="7"/>
      <c r="H46" s="8"/>
      <c r="I46" s="7"/>
      <c r="J46" s="7"/>
      <c r="K46" s="8"/>
      <c r="L46" s="8"/>
      <c r="M46" s="31"/>
      <c r="Z46" s="90">
        <v>41346</v>
      </c>
      <c r="AA46" s="91" t="s">
        <v>31</v>
      </c>
      <c r="AB46" s="91" t="s">
        <v>193</v>
      </c>
      <c r="AC46" s="92">
        <v>1</v>
      </c>
      <c r="AD46" s="91" t="s">
        <v>247</v>
      </c>
      <c r="AE46" s="92">
        <v>9598</v>
      </c>
      <c r="AF46" s="92">
        <v>2013</v>
      </c>
      <c r="AG46" s="92">
        <v>3</v>
      </c>
      <c r="AH46" s="92">
        <v>2826</v>
      </c>
      <c r="AI46" s="92">
        <v>13.3</v>
      </c>
      <c r="AJ46" s="93" t="s">
        <v>98</v>
      </c>
      <c r="AK46" s="94" t="s">
        <v>194</v>
      </c>
      <c r="AL46" s="91" t="s">
        <v>195</v>
      </c>
      <c r="AM46" s="92">
        <v>13.7</v>
      </c>
      <c r="AN46" s="92">
        <v>3876</v>
      </c>
      <c r="AO46" s="92">
        <v>27</v>
      </c>
      <c r="AP46" s="92">
        <v>5140</v>
      </c>
      <c r="AQ46" s="92">
        <v>25</v>
      </c>
      <c r="AR46" s="92">
        <v>2</v>
      </c>
      <c r="AS46" s="93">
        <v>2.025273951</v>
      </c>
      <c r="AT46" s="91" t="s">
        <v>193</v>
      </c>
      <c r="AW46" s="125">
        <v>41316</v>
      </c>
      <c r="AX46" s="126" t="s">
        <v>31</v>
      </c>
      <c r="AY46" s="126" t="s">
        <v>386</v>
      </c>
      <c r="AZ46" s="127">
        <v>4</v>
      </c>
      <c r="BA46" s="126" t="s">
        <v>434</v>
      </c>
      <c r="BB46" s="127">
        <v>9870</v>
      </c>
      <c r="BC46" s="127">
        <v>2013</v>
      </c>
      <c r="BD46" s="127">
        <v>2</v>
      </c>
      <c r="BE46" s="127">
        <v>2802</v>
      </c>
      <c r="BF46" s="127">
        <v>10.1</v>
      </c>
      <c r="BG46" s="128" t="s">
        <v>98</v>
      </c>
      <c r="BH46" s="129" t="s">
        <v>387</v>
      </c>
      <c r="BI46" s="126" t="s">
        <v>388</v>
      </c>
      <c r="BJ46" s="127">
        <v>9.8000000000000007</v>
      </c>
      <c r="BK46" s="127">
        <v>3664</v>
      </c>
      <c r="BL46" s="127">
        <v>28</v>
      </c>
      <c r="BM46" s="127">
        <v>3540</v>
      </c>
      <c r="BN46" s="127">
        <v>22</v>
      </c>
      <c r="BO46" s="127">
        <v>4</v>
      </c>
      <c r="BP46" s="128">
        <v>1.90662485</v>
      </c>
      <c r="BQ46" s="126" t="s">
        <v>386</v>
      </c>
      <c r="BT46" s="90">
        <v>41317</v>
      </c>
      <c r="BU46" s="212" t="s">
        <v>31</v>
      </c>
      <c r="BV46" s="212" t="s">
        <v>619</v>
      </c>
      <c r="BW46" s="213">
        <v>4</v>
      </c>
      <c r="BX46" s="212" t="s">
        <v>669</v>
      </c>
      <c r="BY46" s="213">
        <v>9788</v>
      </c>
      <c r="BZ46" s="213">
        <v>2013</v>
      </c>
      <c r="CA46" s="213">
        <v>2</v>
      </c>
      <c r="CB46" s="213">
        <v>2834</v>
      </c>
      <c r="CC46" s="213">
        <v>10.1</v>
      </c>
      <c r="CD46" s="214" t="s">
        <v>98</v>
      </c>
      <c r="CE46" s="215" t="s">
        <v>621</v>
      </c>
      <c r="CF46" s="212" t="s">
        <v>622</v>
      </c>
      <c r="CG46" s="213">
        <v>10.6</v>
      </c>
      <c r="CH46" s="213">
        <v>6800</v>
      </c>
      <c r="CI46" s="213">
        <v>32</v>
      </c>
      <c r="CJ46" s="213">
        <v>8830</v>
      </c>
      <c r="CK46" s="213">
        <v>12</v>
      </c>
      <c r="CL46" s="213">
        <v>4</v>
      </c>
      <c r="CM46" s="214">
        <v>3.705376609</v>
      </c>
      <c r="CN46" s="212" t="s">
        <v>619</v>
      </c>
    </row>
    <row r="47" spans="2:92" ht="26.25">
      <c r="B47" s="30"/>
      <c r="C47" s="30"/>
      <c r="D47" s="7"/>
      <c r="E47" s="8"/>
      <c r="F47" s="7"/>
      <c r="G47" s="7"/>
      <c r="H47" s="8"/>
      <c r="I47" s="7"/>
      <c r="J47" s="7"/>
      <c r="K47" s="8"/>
      <c r="L47" s="8"/>
      <c r="M47" s="31"/>
      <c r="Z47" s="90">
        <v>41346</v>
      </c>
      <c r="AA47" s="91" t="s">
        <v>31</v>
      </c>
      <c r="AB47" s="91" t="s">
        <v>193</v>
      </c>
      <c r="AC47" s="92">
        <v>1</v>
      </c>
      <c r="AD47" s="91" t="s">
        <v>248</v>
      </c>
      <c r="AE47" s="92">
        <v>9599</v>
      </c>
      <c r="AF47" s="92">
        <v>2013</v>
      </c>
      <c r="AG47" s="92">
        <v>3</v>
      </c>
      <c r="AH47" s="92">
        <v>2827</v>
      </c>
      <c r="AI47" s="92">
        <v>13.1</v>
      </c>
      <c r="AJ47" s="93" t="s">
        <v>98</v>
      </c>
      <c r="AK47" s="94" t="s">
        <v>249</v>
      </c>
      <c r="AL47" s="91" t="s">
        <v>195</v>
      </c>
      <c r="AM47" s="92">
        <v>13.7</v>
      </c>
      <c r="AN47" s="92">
        <v>3876</v>
      </c>
      <c r="AO47" s="92">
        <v>27</v>
      </c>
      <c r="AP47" s="92">
        <v>5140</v>
      </c>
      <c r="AQ47" s="92">
        <v>25</v>
      </c>
      <c r="AR47" s="92">
        <v>2</v>
      </c>
      <c r="AS47" s="93">
        <v>2.025273951</v>
      </c>
      <c r="AT47" s="91" t="s">
        <v>193</v>
      </c>
      <c r="AW47" s="125">
        <v>41316</v>
      </c>
      <c r="AX47" s="126" t="s">
        <v>31</v>
      </c>
      <c r="AY47" s="126" t="s">
        <v>386</v>
      </c>
      <c r="AZ47" s="127">
        <v>4</v>
      </c>
      <c r="BA47" s="126" t="s">
        <v>435</v>
      </c>
      <c r="BB47" s="127">
        <v>9871</v>
      </c>
      <c r="BC47" s="127">
        <v>2013</v>
      </c>
      <c r="BD47" s="127">
        <v>2</v>
      </c>
      <c r="BE47" s="127">
        <v>2802</v>
      </c>
      <c r="BF47" s="127">
        <v>10.3</v>
      </c>
      <c r="BG47" s="128" t="s">
        <v>98</v>
      </c>
      <c r="BH47" s="129" t="s">
        <v>387</v>
      </c>
      <c r="BI47" s="126" t="s">
        <v>388</v>
      </c>
      <c r="BJ47" s="127">
        <v>9.8000000000000007</v>
      </c>
      <c r="BK47" s="127">
        <v>3664</v>
      </c>
      <c r="BL47" s="127">
        <v>28</v>
      </c>
      <c r="BM47" s="127">
        <v>3540</v>
      </c>
      <c r="BN47" s="127">
        <v>22</v>
      </c>
      <c r="BO47" s="127">
        <v>4</v>
      </c>
      <c r="BP47" s="128">
        <v>1.90662485</v>
      </c>
      <c r="BQ47" s="126" t="s">
        <v>386</v>
      </c>
      <c r="BT47" s="90">
        <v>41317</v>
      </c>
      <c r="BU47" s="212" t="s">
        <v>31</v>
      </c>
      <c r="BV47" s="212" t="s">
        <v>619</v>
      </c>
      <c r="BW47" s="213">
        <v>4</v>
      </c>
      <c r="BX47" s="212" t="s">
        <v>670</v>
      </c>
      <c r="BY47" s="213">
        <v>9789</v>
      </c>
      <c r="BZ47" s="213">
        <v>2013</v>
      </c>
      <c r="CA47" s="213">
        <v>2</v>
      </c>
      <c r="CB47" s="213">
        <v>2834</v>
      </c>
      <c r="CC47" s="213">
        <v>10.199999999999999</v>
      </c>
      <c r="CD47" s="214" t="s">
        <v>98</v>
      </c>
      <c r="CE47" s="215" t="s">
        <v>621</v>
      </c>
      <c r="CF47" s="212" t="s">
        <v>622</v>
      </c>
      <c r="CG47" s="213">
        <v>10.6</v>
      </c>
      <c r="CH47" s="213">
        <v>6800</v>
      </c>
      <c r="CI47" s="213">
        <v>32</v>
      </c>
      <c r="CJ47" s="213">
        <v>8830</v>
      </c>
      <c r="CK47" s="213">
        <v>12</v>
      </c>
      <c r="CL47" s="213">
        <v>4</v>
      </c>
      <c r="CM47" s="214">
        <v>3.705376609</v>
      </c>
      <c r="CN47" s="212" t="s">
        <v>619</v>
      </c>
    </row>
    <row r="48" spans="2:92" ht="26.25">
      <c r="B48" s="30"/>
      <c r="C48" s="30"/>
      <c r="D48" s="7"/>
      <c r="E48" s="8"/>
      <c r="F48" s="7"/>
      <c r="G48" s="7"/>
      <c r="H48" s="8"/>
      <c r="I48" s="7"/>
      <c r="J48" s="7"/>
      <c r="K48" s="8"/>
      <c r="L48" s="8"/>
      <c r="M48" s="31"/>
      <c r="Z48" s="90">
        <v>41346</v>
      </c>
      <c r="AA48" s="91" t="s">
        <v>31</v>
      </c>
      <c r="AB48" s="91" t="s">
        <v>193</v>
      </c>
      <c r="AC48" s="92">
        <v>1</v>
      </c>
      <c r="AD48" s="91" t="s">
        <v>250</v>
      </c>
      <c r="AE48" s="92">
        <v>9600</v>
      </c>
      <c r="AF48" s="92">
        <v>2013</v>
      </c>
      <c r="AG48" s="92">
        <v>3</v>
      </c>
      <c r="AH48" s="92">
        <v>2827</v>
      </c>
      <c r="AI48" s="92">
        <v>10.3</v>
      </c>
      <c r="AJ48" s="93" t="s">
        <v>98</v>
      </c>
      <c r="AK48" s="94" t="s">
        <v>249</v>
      </c>
      <c r="AL48" s="91" t="s">
        <v>195</v>
      </c>
      <c r="AM48" s="92">
        <v>13.7</v>
      </c>
      <c r="AN48" s="92">
        <v>3876</v>
      </c>
      <c r="AO48" s="92">
        <v>27</v>
      </c>
      <c r="AP48" s="92">
        <v>5140</v>
      </c>
      <c r="AQ48" s="92">
        <v>25</v>
      </c>
      <c r="AR48" s="92">
        <v>2</v>
      </c>
      <c r="AS48" s="93">
        <v>2.025273951</v>
      </c>
      <c r="AT48" s="91" t="s">
        <v>193</v>
      </c>
      <c r="AW48" s="125">
        <v>41316</v>
      </c>
      <c r="AX48" s="126" t="s">
        <v>31</v>
      </c>
      <c r="AY48" s="126" t="s">
        <v>386</v>
      </c>
      <c r="AZ48" s="127">
        <v>4</v>
      </c>
      <c r="BA48" s="126" t="s">
        <v>436</v>
      </c>
      <c r="BB48" s="127">
        <v>9872</v>
      </c>
      <c r="BC48" s="127">
        <v>2013</v>
      </c>
      <c r="BD48" s="127">
        <v>2</v>
      </c>
      <c r="BE48" s="127">
        <v>2802</v>
      </c>
      <c r="BF48" s="127">
        <v>10.3</v>
      </c>
      <c r="BG48" s="128" t="s">
        <v>98</v>
      </c>
      <c r="BH48" s="129" t="s">
        <v>387</v>
      </c>
      <c r="BI48" s="126" t="s">
        <v>388</v>
      </c>
      <c r="BJ48" s="127">
        <v>9.8000000000000007</v>
      </c>
      <c r="BK48" s="127">
        <v>3664</v>
      </c>
      <c r="BL48" s="127">
        <v>28</v>
      </c>
      <c r="BM48" s="127">
        <v>3540</v>
      </c>
      <c r="BN48" s="127">
        <v>22</v>
      </c>
      <c r="BO48" s="127">
        <v>4</v>
      </c>
      <c r="BP48" s="128">
        <v>1.90662485</v>
      </c>
      <c r="BQ48" s="126" t="s">
        <v>386</v>
      </c>
      <c r="BT48" s="90">
        <v>41317</v>
      </c>
      <c r="BU48" s="212" t="s">
        <v>31</v>
      </c>
      <c r="BV48" s="212" t="s">
        <v>619</v>
      </c>
      <c r="BW48" s="213">
        <v>4</v>
      </c>
      <c r="BX48" s="212" t="s">
        <v>671</v>
      </c>
      <c r="BY48" s="213">
        <v>9790</v>
      </c>
      <c r="BZ48" s="213">
        <v>2013</v>
      </c>
      <c r="CA48" s="213">
        <v>2</v>
      </c>
      <c r="CB48" s="213">
        <v>2834</v>
      </c>
      <c r="CC48" s="213">
        <v>11</v>
      </c>
      <c r="CD48" s="214" t="s">
        <v>98</v>
      </c>
      <c r="CE48" s="215" t="s">
        <v>621</v>
      </c>
      <c r="CF48" s="212" t="s">
        <v>622</v>
      </c>
      <c r="CG48" s="213">
        <v>10.6</v>
      </c>
      <c r="CH48" s="213">
        <v>6800</v>
      </c>
      <c r="CI48" s="213">
        <v>32</v>
      </c>
      <c r="CJ48" s="213">
        <v>8830</v>
      </c>
      <c r="CK48" s="213">
        <v>12</v>
      </c>
      <c r="CL48" s="213">
        <v>4</v>
      </c>
      <c r="CM48" s="214">
        <v>3.705376609</v>
      </c>
      <c r="CN48" s="212" t="s">
        <v>619</v>
      </c>
    </row>
    <row r="49" spans="2:92" ht="26.25">
      <c r="B49" s="30"/>
      <c r="C49" s="30"/>
      <c r="D49" s="7"/>
      <c r="E49" s="8"/>
      <c r="F49" s="7"/>
      <c r="G49" s="7"/>
      <c r="H49" s="8"/>
      <c r="I49" s="7"/>
      <c r="J49" s="7"/>
      <c r="K49" s="8"/>
      <c r="L49" s="8"/>
      <c r="M49" s="31"/>
      <c r="Z49" s="90">
        <v>41346</v>
      </c>
      <c r="AA49" s="91" t="s">
        <v>31</v>
      </c>
      <c r="AB49" s="91" t="s">
        <v>193</v>
      </c>
      <c r="AC49" s="92">
        <v>1</v>
      </c>
      <c r="AD49" s="91" t="s">
        <v>251</v>
      </c>
      <c r="AE49" s="92">
        <v>9601</v>
      </c>
      <c r="AF49" s="92">
        <v>2013</v>
      </c>
      <c r="AG49" s="92">
        <v>3</v>
      </c>
      <c r="AH49" s="92">
        <v>2827</v>
      </c>
      <c r="AI49" s="92">
        <v>13.6</v>
      </c>
      <c r="AJ49" s="93" t="s">
        <v>98</v>
      </c>
      <c r="AK49" s="94" t="s">
        <v>249</v>
      </c>
      <c r="AL49" s="91" t="s">
        <v>195</v>
      </c>
      <c r="AM49" s="92">
        <v>13.7</v>
      </c>
      <c r="AN49" s="92">
        <v>3876</v>
      </c>
      <c r="AO49" s="92">
        <v>27</v>
      </c>
      <c r="AP49" s="92">
        <v>5140</v>
      </c>
      <c r="AQ49" s="92">
        <v>25</v>
      </c>
      <c r="AR49" s="92">
        <v>2</v>
      </c>
      <c r="AS49" s="93">
        <v>2.025273951</v>
      </c>
      <c r="AT49" s="91" t="s">
        <v>193</v>
      </c>
      <c r="AW49" s="125">
        <v>41316</v>
      </c>
      <c r="AX49" s="126" t="s">
        <v>31</v>
      </c>
      <c r="AY49" s="126" t="s">
        <v>386</v>
      </c>
      <c r="AZ49" s="127">
        <v>4</v>
      </c>
      <c r="BA49" s="126" t="s">
        <v>437</v>
      </c>
      <c r="BB49" s="127">
        <v>9873</v>
      </c>
      <c r="BC49" s="127">
        <v>2013</v>
      </c>
      <c r="BD49" s="127">
        <v>2</v>
      </c>
      <c r="BE49" s="127">
        <v>2802</v>
      </c>
      <c r="BF49" s="127">
        <v>10.1</v>
      </c>
      <c r="BG49" s="128" t="s">
        <v>98</v>
      </c>
      <c r="BH49" s="129" t="s">
        <v>387</v>
      </c>
      <c r="BI49" s="126" t="s">
        <v>388</v>
      </c>
      <c r="BJ49" s="127">
        <v>9.8000000000000007</v>
      </c>
      <c r="BK49" s="127">
        <v>3664</v>
      </c>
      <c r="BL49" s="127">
        <v>28</v>
      </c>
      <c r="BM49" s="127">
        <v>3540</v>
      </c>
      <c r="BN49" s="127">
        <v>22</v>
      </c>
      <c r="BO49" s="127">
        <v>4</v>
      </c>
      <c r="BP49" s="128">
        <v>1.90662485</v>
      </c>
      <c r="BQ49" s="126" t="s">
        <v>386</v>
      </c>
      <c r="BT49" s="90">
        <v>41317</v>
      </c>
      <c r="BU49" s="212" t="s">
        <v>31</v>
      </c>
      <c r="BV49" s="212" t="s">
        <v>619</v>
      </c>
      <c r="BW49" s="213">
        <v>4</v>
      </c>
      <c r="BX49" s="212" t="s">
        <v>672</v>
      </c>
      <c r="BY49" s="213">
        <v>9791</v>
      </c>
      <c r="BZ49" s="213">
        <v>2013</v>
      </c>
      <c r="CA49" s="213">
        <v>2</v>
      </c>
      <c r="CB49" s="213">
        <v>2834</v>
      </c>
      <c r="CC49" s="213">
        <v>11.2</v>
      </c>
      <c r="CD49" s="214" t="s">
        <v>98</v>
      </c>
      <c r="CE49" s="215" t="s">
        <v>621</v>
      </c>
      <c r="CF49" s="212" t="s">
        <v>622</v>
      </c>
      <c r="CG49" s="213">
        <v>10.6</v>
      </c>
      <c r="CH49" s="213">
        <v>6800</v>
      </c>
      <c r="CI49" s="213">
        <v>32</v>
      </c>
      <c r="CJ49" s="213">
        <v>8830</v>
      </c>
      <c r="CK49" s="213">
        <v>12</v>
      </c>
      <c r="CL49" s="213">
        <v>4</v>
      </c>
      <c r="CM49" s="214">
        <v>3.705376609</v>
      </c>
      <c r="CN49" s="212" t="s">
        <v>619</v>
      </c>
    </row>
    <row r="50" spans="2:92" ht="26.25">
      <c r="B50" s="30"/>
      <c r="C50" s="30"/>
      <c r="D50" s="7"/>
      <c r="E50" s="8"/>
      <c r="F50" s="7"/>
      <c r="G50" s="7"/>
      <c r="H50" s="8"/>
      <c r="I50" s="7"/>
      <c r="J50" s="7"/>
      <c r="K50" s="8"/>
      <c r="L50" s="8"/>
      <c r="M50" s="31"/>
      <c r="Z50" s="90">
        <v>41346</v>
      </c>
      <c r="AA50" s="91" t="s">
        <v>31</v>
      </c>
      <c r="AB50" s="91" t="s">
        <v>193</v>
      </c>
      <c r="AC50" s="92">
        <v>1</v>
      </c>
      <c r="AD50" s="91" t="s">
        <v>252</v>
      </c>
      <c r="AE50" s="92">
        <v>9602</v>
      </c>
      <c r="AF50" s="92">
        <v>2013</v>
      </c>
      <c r="AG50" s="92">
        <v>3</v>
      </c>
      <c r="AH50" s="92">
        <v>2827</v>
      </c>
      <c r="AI50" s="92">
        <v>15</v>
      </c>
      <c r="AJ50" s="93" t="s">
        <v>98</v>
      </c>
      <c r="AK50" s="94" t="s">
        <v>249</v>
      </c>
      <c r="AL50" s="91" t="s">
        <v>195</v>
      </c>
      <c r="AM50" s="92">
        <v>13.7</v>
      </c>
      <c r="AN50" s="92">
        <v>3876</v>
      </c>
      <c r="AO50" s="92">
        <v>27</v>
      </c>
      <c r="AP50" s="92">
        <v>5140</v>
      </c>
      <c r="AQ50" s="92">
        <v>25</v>
      </c>
      <c r="AR50" s="92">
        <v>2</v>
      </c>
      <c r="AS50" s="93">
        <v>2.025273951</v>
      </c>
      <c r="AT50" s="91" t="s">
        <v>193</v>
      </c>
      <c r="AW50" s="125">
        <v>41316</v>
      </c>
      <c r="AX50" s="126" t="s">
        <v>31</v>
      </c>
      <c r="AY50" s="126" t="s">
        <v>386</v>
      </c>
      <c r="AZ50" s="127">
        <v>4</v>
      </c>
      <c r="BA50" s="126" t="s">
        <v>438</v>
      </c>
      <c r="BB50" s="127">
        <v>9874</v>
      </c>
      <c r="BC50" s="127">
        <v>2013</v>
      </c>
      <c r="BD50" s="127">
        <v>2</v>
      </c>
      <c r="BE50" s="127">
        <v>2802</v>
      </c>
      <c r="BF50" s="127">
        <v>9.9</v>
      </c>
      <c r="BG50" s="128" t="s">
        <v>98</v>
      </c>
      <c r="BH50" s="129" t="s">
        <v>387</v>
      </c>
      <c r="BI50" s="126" t="s">
        <v>388</v>
      </c>
      <c r="BJ50" s="127">
        <v>9.8000000000000007</v>
      </c>
      <c r="BK50" s="127">
        <v>3664</v>
      </c>
      <c r="BL50" s="127">
        <v>28</v>
      </c>
      <c r="BM50" s="127">
        <v>3540</v>
      </c>
      <c r="BN50" s="127">
        <v>22</v>
      </c>
      <c r="BO50" s="127">
        <v>4</v>
      </c>
      <c r="BP50" s="128">
        <v>1.90662485</v>
      </c>
      <c r="BQ50" s="126" t="s">
        <v>386</v>
      </c>
      <c r="BT50" s="90">
        <v>41317</v>
      </c>
      <c r="BU50" s="212" t="s">
        <v>31</v>
      </c>
      <c r="BV50" s="212" t="s">
        <v>619</v>
      </c>
      <c r="BW50" s="213">
        <v>4</v>
      </c>
      <c r="BX50" s="212" t="s">
        <v>673</v>
      </c>
      <c r="BY50" s="213">
        <v>9792</v>
      </c>
      <c r="BZ50" s="213">
        <v>2013</v>
      </c>
      <c r="CA50" s="213">
        <v>2</v>
      </c>
      <c r="CB50" s="213">
        <v>2834</v>
      </c>
      <c r="CC50" s="213">
        <v>9.6</v>
      </c>
      <c r="CD50" s="214" t="s">
        <v>98</v>
      </c>
      <c r="CE50" s="215" t="s">
        <v>621</v>
      </c>
      <c r="CF50" s="212" t="s">
        <v>622</v>
      </c>
      <c r="CG50" s="213">
        <v>10.6</v>
      </c>
      <c r="CH50" s="213">
        <v>6800</v>
      </c>
      <c r="CI50" s="213">
        <v>32</v>
      </c>
      <c r="CJ50" s="213">
        <v>8830</v>
      </c>
      <c r="CK50" s="213">
        <v>12</v>
      </c>
      <c r="CL50" s="213">
        <v>4</v>
      </c>
      <c r="CM50" s="214">
        <v>3.705376609</v>
      </c>
      <c r="CN50" s="212" t="s">
        <v>619</v>
      </c>
    </row>
    <row r="51" spans="2:92" ht="26.25">
      <c r="B51" s="30"/>
      <c r="C51" s="30"/>
      <c r="D51" s="7"/>
      <c r="E51" s="8"/>
      <c r="F51" s="7"/>
      <c r="G51" s="7"/>
      <c r="H51" s="8"/>
      <c r="I51" s="7"/>
      <c r="J51" s="7"/>
      <c r="K51" s="8"/>
      <c r="L51" s="8"/>
      <c r="M51" s="31"/>
      <c r="Z51" s="90">
        <v>41346</v>
      </c>
      <c r="AA51" s="91" t="s">
        <v>31</v>
      </c>
      <c r="AB51" s="91" t="s">
        <v>193</v>
      </c>
      <c r="AC51" s="92">
        <v>1</v>
      </c>
      <c r="AD51" s="91" t="s">
        <v>253</v>
      </c>
      <c r="AE51" s="92">
        <v>9603</v>
      </c>
      <c r="AF51" s="92">
        <v>2013</v>
      </c>
      <c r="AG51" s="92">
        <v>3</v>
      </c>
      <c r="AH51" s="92">
        <v>2827</v>
      </c>
      <c r="AI51" s="92">
        <v>13.1</v>
      </c>
      <c r="AJ51" s="93" t="s">
        <v>98</v>
      </c>
      <c r="AK51" s="94" t="s">
        <v>249</v>
      </c>
      <c r="AL51" s="91" t="s">
        <v>195</v>
      </c>
      <c r="AM51" s="92">
        <v>13.7</v>
      </c>
      <c r="AN51" s="92">
        <v>3876</v>
      </c>
      <c r="AO51" s="92">
        <v>27</v>
      </c>
      <c r="AP51" s="92">
        <v>5140</v>
      </c>
      <c r="AQ51" s="92">
        <v>25</v>
      </c>
      <c r="AR51" s="92">
        <v>2</v>
      </c>
      <c r="AS51" s="93">
        <v>2.025273951</v>
      </c>
      <c r="AT51" s="91" t="s">
        <v>193</v>
      </c>
      <c r="AW51" s="125">
        <v>41316</v>
      </c>
      <c r="AX51" s="126" t="s">
        <v>31</v>
      </c>
      <c r="AY51" s="126" t="s">
        <v>386</v>
      </c>
      <c r="AZ51" s="127">
        <v>4</v>
      </c>
      <c r="BA51" s="126" t="s">
        <v>439</v>
      </c>
      <c r="BB51" s="127">
        <v>9875</v>
      </c>
      <c r="BC51" s="127">
        <v>2013</v>
      </c>
      <c r="BD51" s="127">
        <v>2</v>
      </c>
      <c r="BE51" s="127">
        <v>2802</v>
      </c>
      <c r="BF51" s="127">
        <v>10.1</v>
      </c>
      <c r="BG51" s="128" t="s">
        <v>98</v>
      </c>
      <c r="BH51" s="129" t="s">
        <v>387</v>
      </c>
      <c r="BI51" s="126" t="s">
        <v>388</v>
      </c>
      <c r="BJ51" s="127">
        <v>9.8000000000000007</v>
      </c>
      <c r="BK51" s="127">
        <v>3664</v>
      </c>
      <c r="BL51" s="127">
        <v>28</v>
      </c>
      <c r="BM51" s="127">
        <v>3540</v>
      </c>
      <c r="BN51" s="127">
        <v>22</v>
      </c>
      <c r="BO51" s="127">
        <v>4</v>
      </c>
      <c r="BP51" s="128">
        <v>1.90662485</v>
      </c>
      <c r="BQ51" s="126" t="s">
        <v>386</v>
      </c>
      <c r="BT51" s="90">
        <v>41317</v>
      </c>
      <c r="BU51" s="212" t="s">
        <v>31</v>
      </c>
      <c r="BV51" s="212" t="s">
        <v>619</v>
      </c>
      <c r="BW51" s="213">
        <v>4</v>
      </c>
      <c r="BX51" s="212" t="s">
        <v>674</v>
      </c>
      <c r="BY51" s="213">
        <v>9793</v>
      </c>
      <c r="BZ51" s="213">
        <v>2013</v>
      </c>
      <c r="CA51" s="213">
        <v>2</v>
      </c>
      <c r="CB51" s="213">
        <v>2834</v>
      </c>
      <c r="CC51" s="213">
        <v>10</v>
      </c>
      <c r="CD51" s="214" t="s">
        <v>98</v>
      </c>
      <c r="CE51" s="215" t="s">
        <v>621</v>
      </c>
      <c r="CF51" s="212" t="s">
        <v>622</v>
      </c>
      <c r="CG51" s="213">
        <v>10.6</v>
      </c>
      <c r="CH51" s="213">
        <v>6800</v>
      </c>
      <c r="CI51" s="213">
        <v>32</v>
      </c>
      <c r="CJ51" s="213">
        <v>8830</v>
      </c>
      <c r="CK51" s="213">
        <v>12</v>
      </c>
      <c r="CL51" s="213">
        <v>4</v>
      </c>
      <c r="CM51" s="214">
        <v>3.705376609</v>
      </c>
      <c r="CN51" s="212" t="s">
        <v>619</v>
      </c>
    </row>
    <row r="52" spans="2:92" ht="26.25">
      <c r="B52" s="30"/>
      <c r="C52" s="30"/>
      <c r="D52" s="7"/>
      <c r="E52" s="8"/>
      <c r="F52" s="7"/>
      <c r="G52" s="7"/>
      <c r="H52" s="8"/>
      <c r="I52" s="7"/>
      <c r="J52" s="7"/>
      <c r="K52" s="8"/>
      <c r="L52" s="8"/>
      <c r="M52" s="31"/>
      <c r="Z52" s="90">
        <v>41346</v>
      </c>
      <c r="AA52" s="91" t="s">
        <v>31</v>
      </c>
      <c r="AB52" s="91" t="s">
        <v>193</v>
      </c>
      <c r="AC52" s="92">
        <v>1</v>
      </c>
      <c r="AD52" s="91" t="s">
        <v>255</v>
      </c>
      <c r="AE52" s="92">
        <v>9604</v>
      </c>
      <c r="AF52" s="92">
        <v>2013</v>
      </c>
      <c r="AG52" s="92">
        <v>3</v>
      </c>
      <c r="AH52" s="92">
        <v>2827</v>
      </c>
      <c r="AI52" s="92">
        <v>11.7</v>
      </c>
      <c r="AJ52" s="93" t="s">
        <v>98</v>
      </c>
      <c r="AK52" s="94" t="s">
        <v>249</v>
      </c>
      <c r="AL52" s="91" t="s">
        <v>195</v>
      </c>
      <c r="AM52" s="92">
        <v>13.7</v>
      </c>
      <c r="AN52" s="92">
        <v>3876</v>
      </c>
      <c r="AO52" s="92">
        <v>27</v>
      </c>
      <c r="AP52" s="92">
        <v>5140</v>
      </c>
      <c r="AQ52" s="92">
        <v>25</v>
      </c>
      <c r="AR52" s="92">
        <v>2</v>
      </c>
      <c r="AS52" s="93">
        <v>2.025273951</v>
      </c>
      <c r="AT52" s="91" t="s">
        <v>193</v>
      </c>
      <c r="AW52" s="125">
        <v>41316</v>
      </c>
      <c r="AX52" s="126" t="s">
        <v>31</v>
      </c>
      <c r="AY52" s="126" t="s">
        <v>386</v>
      </c>
      <c r="AZ52" s="127">
        <v>4</v>
      </c>
      <c r="BA52" s="126" t="s">
        <v>440</v>
      </c>
      <c r="BB52" s="127">
        <v>9876</v>
      </c>
      <c r="BC52" s="127">
        <v>2013</v>
      </c>
      <c r="BD52" s="127">
        <v>2</v>
      </c>
      <c r="BE52" s="127">
        <v>2802</v>
      </c>
      <c r="BF52" s="127">
        <v>9.9</v>
      </c>
      <c r="BG52" s="128" t="s">
        <v>98</v>
      </c>
      <c r="BH52" s="129" t="s">
        <v>387</v>
      </c>
      <c r="BI52" s="126" t="s">
        <v>388</v>
      </c>
      <c r="BJ52" s="127">
        <v>9.8000000000000007</v>
      </c>
      <c r="BK52" s="127">
        <v>3664</v>
      </c>
      <c r="BL52" s="127">
        <v>28</v>
      </c>
      <c r="BM52" s="127">
        <v>3540</v>
      </c>
      <c r="BN52" s="127">
        <v>22</v>
      </c>
      <c r="BO52" s="127">
        <v>4</v>
      </c>
      <c r="BP52" s="128">
        <v>1.90662485</v>
      </c>
      <c r="BQ52" s="126" t="s">
        <v>386</v>
      </c>
      <c r="BT52" s="90">
        <v>41317</v>
      </c>
      <c r="BU52" s="212" t="s">
        <v>31</v>
      </c>
      <c r="BV52" s="212" t="s">
        <v>619</v>
      </c>
      <c r="BW52" s="213">
        <v>4</v>
      </c>
      <c r="BX52" s="212" t="s">
        <v>675</v>
      </c>
      <c r="BY52" s="213">
        <v>9794</v>
      </c>
      <c r="BZ52" s="213">
        <v>2013</v>
      </c>
      <c r="CA52" s="213">
        <v>2</v>
      </c>
      <c r="CB52" s="213">
        <v>2834</v>
      </c>
      <c r="CC52" s="213">
        <v>10.6</v>
      </c>
      <c r="CD52" s="214" t="s">
        <v>98</v>
      </c>
      <c r="CE52" s="215" t="s">
        <v>621</v>
      </c>
      <c r="CF52" s="212" t="s">
        <v>622</v>
      </c>
      <c r="CG52" s="213">
        <v>10.6</v>
      </c>
      <c r="CH52" s="213">
        <v>6800</v>
      </c>
      <c r="CI52" s="213">
        <v>32</v>
      </c>
      <c r="CJ52" s="213">
        <v>8830</v>
      </c>
      <c r="CK52" s="213">
        <v>12</v>
      </c>
      <c r="CL52" s="213">
        <v>4</v>
      </c>
      <c r="CM52" s="214">
        <v>3.705376609</v>
      </c>
      <c r="CN52" s="212" t="s">
        <v>619</v>
      </c>
    </row>
    <row r="53" spans="2:92" ht="26.25">
      <c r="B53" s="30"/>
      <c r="C53" s="30"/>
      <c r="D53" s="7"/>
      <c r="E53" s="8"/>
      <c r="F53" s="7"/>
      <c r="G53" s="7"/>
      <c r="H53" s="8"/>
      <c r="I53" s="7"/>
      <c r="J53" s="7"/>
      <c r="K53" s="8"/>
      <c r="L53" s="8"/>
      <c r="M53" s="31"/>
      <c r="Z53" s="90">
        <v>41346</v>
      </c>
      <c r="AA53" s="91" t="s">
        <v>31</v>
      </c>
      <c r="AB53" s="91" t="s">
        <v>193</v>
      </c>
      <c r="AC53" s="92">
        <v>1</v>
      </c>
      <c r="AD53" s="91" t="s">
        <v>256</v>
      </c>
      <c r="AE53" s="92">
        <v>9605</v>
      </c>
      <c r="AF53" s="92">
        <v>2013</v>
      </c>
      <c r="AG53" s="92">
        <v>3</v>
      </c>
      <c r="AH53" s="92">
        <v>2827</v>
      </c>
      <c r="AI53" s="92">
        <v>13.4</v>
      </c>
      <c r="AJ53" s="93" t="s">
        <v>98</v>
      </c>
      <c r="AK53" s="94" t="s">
        <v>249</v>
      </c>
      <c r="AL53" s="91" t="s">
        <v>195</v>
      </c>
      <c r="AM53" s="92">
        <v>13.7</v>
      </c>
      <c r="AN53" s="92">
        <v>3876</v>
      </c>
      <c r="AO53" s="92">
        <v>27</v>
      </c>
      <c r="AP53" s="92">
        <v>5140</v>
      </c>
      <c r="AQ53" s="92">
        <v>25</v>
      </c>
      <c r="AR53" s="92">
        <v>2</v>
      </c>
      <c r="AS53" s="93">
        <v>2.025273951</v>
      </c>
      <c r="AT53" s="91" t="s">
        <v>193</v>
      </c>
      <c r="AW53" s="125">
        <v>41316</v>
      </c>
      <c r="AX53" s="126" t="s">
        <v>31</v>
      </c>
      <c r="AY53" s="126" t="s">
        <v>386</v>
      </c>
      <c r="AZ53" s="127">
        <v>4</v>
      </c>
      <c r="BA53" s="126" t="s">
        <v>441</v>
      </c>
      <c r="BB53" s="127">
        <v>9877</v>
      </c>
      <c r="BC53" s="127">
        <v>2013</v>
      </c>
      <c r="BD53" s="127">
        <v>2</v>
      </c>
      <c r="BE53" s="127">
        <v>2802</v>
      </c>
      <c r="BF53" s="127">
        <v>10</v>
      </c>
      <c r="BG53" s="128" t="s">
        <v>98</v>
      </c>
      <c r="BH53" s="129" t="s">
        <v>387</v>
      </c>
      <c r="BI53" s="126" t="s">
        <v>388</v>
      </c>
      <c r="BJ53" s="127">
        <v>9.8000000000000007</v>
      </c>
      <c r="BK53" s="127">
        <v>3664</v>
      </c>
      <c r="BL53" s="127">
        <v>28</v>
      </c>
      <c r="BM53" s="127">
        <v>3540</v>
      </c>
      <c r="BN53" s="127">
        <v>22</v>
      </c>
      <c r="BO53" s="127">
        <v>4</v>
      </c>
      <c r="BP53" s="128">
        <v>1.90662485</v>
      </c>
      <c r="BQ53" s="126" t="s">
        <v>386</v>
      </c>
      <c r="BT53" s="90">
        <v>41317</v>
      </c>
      <c r="BU53" s="212" t="s">
        <v>31</v>
      </c>
      <c r="BV53" s="212" t="s">
        <v>619</v>
      </c>
      <c r="BW53" s="213">
        <v>4</v>
      </c>
      <c r="BX53" s="212" t="s">
        <v>676</v>
      </c>
      <c r="BY53" s="213">
        <v>9795</v>
      </c>
      <c r="BZ53" s="213">
        <v>2013</v>
      </c>
      <c r="CA53" s="213">
        <v>2</v>
      </c>
      <c r="CB53" s="213">
        <v>2834</v>
      </c>
      <c r="CC53" s="213">
        <v>10.8</v>
      </c>
      <c r="CD53" s="214" t="s">
        <v>98</v>
      </c>
      <c r="CE53" s="215" t="s">
        <v>621</v>
      </c>
      <c r="CF53" s="212" t="s">
        <v>622</v>
      </c>
      <c r="CG53" s="213">
        <v>10.6</v>
      </c>
      <c r="CH53" s="213">
        <v>6800</v>
      </c>
      <c r="CI53" s="213">
        <v>32</v>
      </c>
      <c r="CJ53" s="213">
        <v>8830</v>
      </c>
      <c r="CK53" s="213">
        <v>12</v>
      </c>
      <c r="CL53" s="213">
        <v>4</v>
      </c>
      <c r="CM53" s="214">
        <v>3.705376609</v>
      </c>
      <c r="CN53" s="212" t="s">
        <v>619</v>
      </c>
    </row>
    <row r="54" spans="2:92" ht="26.25">
      <c r="B54" s="30"/>
      <c r="C54" s="30"/>
      <c r="D54" s="7"/>
      <c r="E54" s="8"/>
      <c r="F54" s="7"/>
      <c r="G54" s="7"/>
      <c r="H54" s="8"/>
      <c r="I54" s="7"/>
      <c r="J54" s="7"/>
      <c r="K54" s="8"/>
      <c r="L54" s="8"/>
      <c r="M54" s="31"/>
      <c r="Z54" s="90">
        <v>41346</v>
      </c>
      <c r="AA54" s="91" t="s">
        <v>31</v>
      </c>
      <c r="AB54" s="91" t="s">
        <v>193</v>
      </c>
      <c r="AC54" s="92">
        <v>1</v>
      </c>
      <c r="AD54" s="91" t="s">
        <v>257</v>
      </c>
      <c r="AE54" s="92">
        <v>9606</v>
      </c>
      <c r="AF54" s="92">
        <v>2013</v>
      </c>
      <c r="AG54" s="92">
        <v>3</v>
      </c>
      <c r="AH54" s="92">
        <v>2827</v>
      </c>
      <c r="AI54" s="92">
        <v>14.3</v>
      </c>
      <c r="AJ54" s="93" t="s">
        <v>98</v>
      </c>
      <c r="AK54" s="94" t="s">
        <v>249</v>
      </c>
      <c r="AL54" s="91" t="s">
        <v>195</v>
      </c>
      <c r="AM54" s="92">
        <v>13.7</v>
      </c>
      <c r="AN54" s="92">
        <v>3876</v>
      </c>
      <c r="AO54" s="92">
        <v>27</v>
      </c>
      <c r="AP54" s="92">
        <v>5140</v>
      </c>
      <c r="AQ54" s="92">
        <v>25</v>
      </c>
      <c r="AR54" s="92">
        <v>2</v>
      </c>
      <c r="AS54" s="93">
        <v>2.025273951</v>
      </c>
      <c r="AT54" s="91" t="s">
        <v>193</v>
      </c>
      <c r="AW54" s="125">
        <v>41316</v>
      </c>
      <c r="AX54" s="126" t="s">
        <v>31</v>
      </c>
      <c r="AY54" s="126" t="s">
        <v>386</v>
      </c>
      <c r="AZ54" s="127">
        <v>4</v>
      </c>
      <c r="BA54" s="126" t="s">
        <v>442</v>
      </c>
      <c r="BB54" s="127">
        <v>9878</v>
      </c>
      <c r="BC54" s="127">
        <v>2013</v>
      </c>
      <c r="BD54" s="127">
        <v>2</v>
      </c>
      <c r="BE54" s="127">
        <v>2802</v>
      </c>
      <c r="BF54" s="127">
        <v>9.5</v>
      </c>
      <c r="BG54" s="128" t="s">
        <v>98</v>
      </c>
      <c r="BH54" s="129" t="s">
        <v>387</v>
      </c>
      <c r="BI54" s="126" t="s">
        <v>388</v>
      </c>
      <c r="BJ54" s="127">
        <v>9.8000000000000007</v>
      </c>
      <c r="BK54" s="127">
        <v>3664</v>
      </c>
      <c r="BL54" s="127">
        <v>28</v>
      </c>
      <c r="BM54" s="127">
        <v>3540</v>
      </c>
      <c r="BN54" s="127">
        <v>22</v>
      </c>
      <c r="BO54" s="127">
        <v>4</v>
      </c>
      <c r="BP54" s="128">
        <v>1.90662485</v>
      </c>
      <c r="BQ54" s="126" t="s">
        <v>386</v>
      </c>
      <c r="BT54" s="90">
        <v>41317</v>
      </c>
      <c r="BU54" s="212" t="s">
        <v>31</v>
      </c>
      <c r="BV54" s="212" t="s">
        <v>619</v>
      </c>
      <c r="BW54" s="213">
        <v>4</v>
      </c>
      <c r="BX54" s="212" t="s">
        <v>677</v>
      </c>
      <c r="BY54" s="213">
        <v>9796</v>
      </c>
      <c r="BZ54" s="213">
        <v>2013</v>
      </c>
      <c r="CA54" s="213">
        <v>2</v>
      </c>
      <c r="CB54" s="213">
        <v>2834</v>
      </c>
      <c r="CC54" s="213">
        <v>10.6</v>
      </c>
      <c r="CD54" s="214" t="s">
        <v>98</v>
      </c>
      <c r="CE54" s="215" t="s">
        <v>621</v>
      </c>
      <c r="CF54" s="212" t="s">
        <v>622</v>
      </c>
      <c r="CG54" s="213">
        <v>10.6</v>
      </c>
      <c r="CH54" s="213">
        <v>6800</v>
      </c>
      <c r="CI54" s="213">
        <v>32</v>
      </c>
      <c r="CJ54" s="213">
        <v>8830</v>
      </c>
      <c r="CK54" s="213">
        <v>12</v>
      </c>
      <c r="CL54" s="213">
        <v>4</v>
      </c>
      <c r="CM54" s="214">
        <v>3.705376609</v>
      </c>
      <c r="CN54" s="212" t="s">
        <v>619</v>
      </c>
    </row>
    <row r="55" spans="2:92" ht="26.25">
      <c r="B55" s="30"/>
      <c r="C55" s="30"/>
      <c r="D55" s="7"/>
      <c r="E55" s="8"/>
      <c r="F55" s="7"/>
      <c r="G55" s="7"/>
      <c r="H55" s="8"/>
      <c r="I55" s="7"/>
      <c r="J55" s="7"/>
      <c r="K55" s="8"/>
      <c r="L55" s="8"/>
      <c r="M55" s="31"/>
      <c r="Z55" s="90">
        <v>41346</v>
      </c>
      <c r="AA55" s="91" t="s">
        <v>31</v>
      </c>
      <c r="AB55" s="91" t="s">
        <v>193</v>
      </c>
      <c r="AC55" s="92">
        <v>1</v>
      </c>
      <c r="AD55" s="91" t="s">
        <v>258</v>
      </c>
      <c r="AE55" s="92">
        <v>9607</v>
      </c>
      <c r="AF55" s="92">
        <v>2013</v>
      </c>
      <c r="AG55" s="92">
        <v>3</v>
      </c>
      <c r="AH55" s="92">
        <v>2827</v>
      </c>
      <c r="AI55" s="92">
        <v>12.3</v>
      </c>
      <c r="AJ55" s="93" t="s">
        <v>98</v>
      </c>
      <c r="AK55" s="94" t="s">
        <v>249</v>
      </c>
      <c r="AL55" s="91" t="s">
        <v>195</v>
      </c>
      <c r="AM55" s="92">
        <v>13.7</v>
      </c>
      <c r="AN55" s="92">
        <v>3876</v>
      </c>
      <c r="AO55" s="92">
        <v>27</v>
      </c>
      <c r="AP55" s="92">
        <v>5140</v>
      </c>
      <c r="AQ55" s="92">
        <v>25</v>
      </c>
      <c r="AR55" s="92">
        <v>2</v>
      </c>
      <c r="AS55" s="93">
        <v>2.025273951</v>
      </c>
      <c r="AT55" s="91" t="s">
        <v>193</v>
      </c>
      <c r="AW55" s="125">
        <v>41316</v>
      </c>
      <c r="AX55" s="126" t="s">
        <v>31</v>
      </c>
      <c r="AY55" s="126" t="s">
        <v>386</v>
      </c>
      <c r="AZ55" s="127">
        <v>4</v>
      </c>
      <c r="BA55" s="126" t="s">
        <v>443</v>
      </c>
      <c r="BB55" s="127">
        <v>9879</v>
      </c>
      <c r="BC55" s="127">
        <v>2013</v>
      </c>
      <c r="BD55" s="127">
        <v>2</v>
      </c>
      <c r="BE55" s="127">
        <v>2802</v>
      </c>
      <c r="BF55" s="127">
        <v>9.6999999999999993</v>
      </c>
      <c r="BG55" s="128" t="s">
        <v>98</v>
      </c>
      <c r="BH55" s="129" t="s">
        <v>387</v>
      </c>
      <c r="BI55" s="126" t="s">
        <v>388</v>
      </c>
      <c r="BJ55" s="127">
        <v>9.8000000000000007</v>
      </c>
      <c r="BK55" s="127">
        <v>3664</v>
      </c>
      <c r="BL55" s="127">
        <v>28</v>
      </c>
      <c r="BM55" s="127">
        <v>3540</v>
      </c>
      <c r="BN55" s="127">
        <v>22</v>
      </c>
      <c r="BO55" s="127">
        <v>4</v>
      </c>
      <c r="BP55" s="128">
        <v>1.90662485</v>
      </c>
      <c r="BQ55" s="126" t="s">
        <v>386</v>
      </c>
      <c r="BT55" s="90">
        <v>41317</v>
      </c>
      <c r="BU55" s="212" t="s">
        <v>31</v>
      </c>
      <c r="BV55" s="212" t="s">
        <v>619</v>
      </c>
      <c r="BW55" s="213">
        <v>4</v>
      </c>
      <c r="BX55" s="212" t="s">
        <v>678</v>
      </c>
      <c r="BY55" s="213">
        <v>9797</v>
      </c>
      <c r="BZ55" s="213">
        <v>2013</v>
      </c>
      <c r="CA55" s="213">
        <v>2</v>
      </c>
      <c r="CB55" s="213">
        <v>2834</v>
      </c>
      <c r="CC55" s="213">
        <v>10.199999999999999</v>
      </c>
      <c r="CD55" s="214" t="s">
        <v>98</v>
      </c>
      <c r="CE55" s="215" t="s">
        <v>621</v>
      </c>
      <c r="CF55" s="212" t="s">
        <v>622</v>
      </c>
      <c r="CG55" s="213">
        <v>10.6</v>
      </c>
      <c r="CH55" s="213">
        <v>6800</v>
      </c>
      <c r="CI55" s="213">
        <v>32</v>
      </c>
      <c r="CJ55" s="213">
        <v>8830</v>
      </c>
      <c r="CK55" s="213">
        <v>12</v>
      </c>
      <c r="CL55" s="213">
        <v>4</v>
      </c>
      <c r="CM55" s="214">
        <v>3.705376609</v>
      </c>
      <c r="CN55" s="212" t="s">
        <v>619</v>
      </c>
    </row>
    <row r="56" spans="2:92" ht="26.25">
      <c r="B56" s="30"/>
      <c r="C56" s="30"/>
      <c r="D56" s="7"/>
      <c r="E56" s="8"/>
      <c r="F56" s="7"/>
      <c r="G56" s="7"/>
      <c r="H56" s="8"/>
      <c r="I56" s="7"/>
      <c r="J56" s="7"/>
      <c r="K56" s="8"/>
      <c r="L56" s="8"/>
      <c r="M56" s="31"/>
      <c r="Z56" s="90">
        <v>41346</v>
      </c>
      <c r="AA56" s="91" t="s">
        <v>31</v>
      </c>
      <c r="AB56" s="91" t="s">
        <v>193</v>
      </c>
      <c r="AC56" s="92">
        <v>1</v>
      </c>
      <c r="AD56" s="91" t="s">
        <v>259</v>
      </c>
      <c r="AE56" s="92">
        <v>9608</v>
      </c>
      <c r="AF56" s="92">
        <v>2013</v>
      </c>
      <c r="AG56" s="92">
        <v>3</v>
      </c>
      <c r="AH56" s="92">
        <v>2827</v>
      </c>
      <c r="AI56" s="92">
        <v>16.2</v>
      </c>
      <c r="AJ56" s="93" t="s">
        <v>98</v>
      </c>
      <c r="AK56" s="94" t="s">
        <v>249</v>
      </c>
      <c r="AL56" s="91" t="s">
        <v>195</v>
      </c>
      <c r="AM56" s="92">
        <v>13.7</v>
      </c>
      <c r="AN56" s="92">
        <v>3876</v>
      </c>
      <c r="AO56" s="92">
        <v>27</v>
      </c>
      <c r="AP56" s="92">
        <v>5140</v>
      </c>
      <c r="AQ56" s="92">
        <v>25</v>
      </c>
      <c r="AR56" s="92">
        <v>2</v>
      </c>
      <c r="AS56" s="93">
        <v>2.025273951</v>
      </c>
      <c r="AT56" s="91" t="s">
        <v>193</v>
      </c>
      <c r="AW56" s="125">
        <v>41316</v>
      </c>
      <c r="AX56" s="126" t="s">
        <v>31</v>
      </c>
      <c r="AY56" s="126" t="s">
        <v>386</v>
      </c>
      <c r="AZ56" s="127">
        <v>4</v>
      </c>
      <c r="BA56" s="126" t="s">
        <v>445</v>
      </c>
      <c r="BB56" s="127">
        <v>9880</v>
      </c>
      <c r="BC56" s="127">
        <v>2013</v>
      </c>
      <c r="BD56" s="127">
        <v>2</v>
      </c>
      <c r="BE56" s="127">
        <v>2802</v>
      </c>
      <c r="BF56" s="127">
        <v>9.4</v>
      </c>
      <c r="BG56" s="128" t="s">
        <v>98</v>
      </c>
      <c r="BH56" s="129" t="s">
        <v>387</v>
      </c>
      <c r="BI56" s="126" t="s">
        <v>388</v>
      </c>
      <c r="BJ56" s="127">
        <v>9.8000000000000007</v>
      </c>
      <c r="BK56" s="127">
        <v>3664</v>
      </c>
      <c r="BL56" s="127">
        <v>28</v>
      </c>
      <c r="BM56" s="127">
        <v>3540</v>
      </c>
      <c r="BN56" s="127">
        <v>22</v>
      </c>
      <c r="BO56" s="127">
        <v>4</v>
      </c>
      <c r="BP56" s="128">
        <v>1.90662485</v>
      </c>
      <c r="BQ56" s="126" t="s">
        <v>386</v>
      </c>
      <c r="BT56" s="90">
        <v>41317</v>
      </c>
      <c r="BU56" s="212" t="s">
        <v>31</v>
      </c>
      <c r="BV56" s="212" t="s">
        <v>619</v>
      </c>
      <c r="BW56" s="213">
        <v>4</v>
      </c>
      <c r="BX56" s="212" t="s">
        <v>679</v>
      </c>
      <c r="BY56" s="213">
        <v>9798</v>
      </c>
      <c r="BZ56" s="213">
        <v>2013</v>
      </c>
      <c r="CA56" s="213">
        <v>2</v>
      </c>
      <c r="CB56" s="213">
        <v>2834</v>
      </c>
      <c r="CC56" s="213">
        <v>10.3</v>
      </c>
      <c r="CD56" s="214" t="s">
        <v>98</v>
      </c>
      <c r="CE56" s="215" t="s">
        <v>621</v>
      </c>
      <c r="CF56" s="212" t="s">
        <v>622</v>
      </c>
      <c r="CG56" s="213">
        <v>10.6</v>
      </c>
      <c r="CH56" s="213">
        <v>6800</v>
      </c>
      <c r="CI56" s="213">
        <v>32</v>
      </c>
      <c r="CJ56" s="213">
        <v>8830</v>
      </c>
      <c r="CK56" s="213">
        <v>12</v>
      </c>
      <c r="CL56" s="213">
        <v>4</v>
      </c>
      <c r="CM56" s="214">
        <v>3.705376609</v>
      </c>
      <c r="CN56" s="212" t="s">
        <v>619</v>
      </c>
    </row>
    <row r="57" spans="2:92" ht="26.25">
      <c r="B57" s="30"/>
      <c r="C57" s="30"/>
      <c r="D57" s="7"/>
      <c r="E57" s="8"/>
      <c r="F57" s="7"/>
      <c r="G57" s="7"/>
      <c r="H57" s="8"/>
      <c r="I57" s="7"/>
      <c r="J57" s="7"/>
      <c r="K57" s="8"/>
      <c r="L57" s="8"/>
      <c r="M57" s="31"/>
      <c r="Z57" s="90">
        <v>41346</v>
      </c>
      <c r="AA57" s="91" t="s">
        <v>31</v>
      </c>
      <c r="AB57" s="91" t="s">
        <v>193</v>
      </c>
      <c r="AC57" s="92">
        <v>1</v>
      </c>
      <c r="AD57" s="91" t="s">
        <v>260</v>
      </c>
      <c r="AE57" s="92">
        <v>9609</v>
      </c>
      <c r="AF57" s="92">
        <v>2013</v>
      </c>
      <c r="AG57" s="92">
        <v>3</v>
      </c>
      <c r="AH57" s="92">
        <v>2827</v>
      </c>
      <c r="AI57" s="92">
        <v>16.8</v>
      </c>
      <c r="AJ57" s="93" t="s">
        <v>98</v>
      </c>
      <c r="AK57" s="94" t="s">
        <v>249</v>
      </c>
      <c r="AL57" s="91" t="s">
        <v>195</v>
      </c>
      <c r="AM57" s="92">
        <v>13.7</v>
      </c>
      <c r="AN57" s="92">
        <v>3876</v>
      </c>
      <c r="AO57" s="92">
        <v>27</v>
      </c>
      <c r="AP57" s="92">
        <v>5140</v>
      </c>
      <c r="AQ57" s="92">
        <v>25</v>
      </c>
      <c r="AR57" s="92">
        <v>2</v>
      </c>
      <c r="AS57" s="93">
        <v>2.025273951</v>
      </c>
      <c r="AT57" s="91" t="s">
        <v>193</v>
      </c>
      <c r="AW57" s="125">
        <v>41316</v>
      </c>
      <c r="AX57" s="126" t="s">
        <v>31</v>
      </c>
      <c r="AY57" s="126" t="s">
        <v>386</v>
      </c>
      <c r="AZ57" s="127">
        <v>4</v>
      </c>
      <c r="BA57" s="126" t="s">
        <v>446</v>
      </c>
      <c r="BB57" s="127">
        <v>9881</v>
      </c>
      <c r="BC57" s="127">
        <v>2013</v>
      </c>
      <c r="BD57" s="127">
        <v>2</v>
      </c>
      <c r="BE57" s="127">
        <v>2802</v>
      </c>
      <c r="BF57" s="127">
        <v>9.1</v>
      </c>
      <c r="BG57" s="128" t="s">
        <v>98</v>
      </c>
      <c r="BH57" s="129" t="s">
        <v>387</v>
      </c>
      <c r="BI57" s="126" t="s">
        <v>388</v>
      </c>
      <c r="BJ57" s="127">
        <v>9.8000000000000007</v>
      </c>
      <c r="BK57" s="127">
        <v>3664</v>
      </c>
      <c r="BL57" s="127">
        <v>28</v>
      </c>
      <c r="BM57" s="127">
        <v>3540</v>
      </c>
      <c r="BN57" s="127">
        <v>22</v>
      </c>
      <c r="BO57" s="127">
        <v>4</v>
      </c>
      <c r="BP57" s="128">
        <v>1.90662485</v>
      </c>
      <c r="BQ57" s="126" t="s">
        <v>386</v>
      </c>
      <c r="BT57" s="90">
        <v>41317</v>
      </c>
      <c r="BU57" s="212" t="s">
        <v>31</v>
      </c>
      <c r="BV57" s="212" t="s">
        <v>619</v>
      </c>
      <c r="BW57" s="213">
        <v>4</v>
      </c>
      <c r="BX57" s="212" t="s">
        <v>680</v>
      </c>
      <c r="BY57" s="213">
        <v>9799</v>
      </c>
      <c r="BZ57" s="213">
        <v>2013</v>
      </c>
      <c r="CA57" s="213">
        <v>2</v>
      </c>
      <c r="CB57" s="213">
        <v>2834</v>
      </c>
      <c r="CC57" s="213">
        <v>10.199999999999999</v>
      </c>
      <c r="CD57" s="214" t="s">
        <v>98</v>
      </c>
      <c r="CE57" s="215" t="s">
        <v>621</v>
      </c>
      <c r="CF57" s="212" t="s">
        <v>622</v>
      </c>
      <c r="CG57" s="213">
        <v>10.6</v>
      </c>
      <c r="CH57" s="213">
        <v>6800</v>
      </c>
      <c r="CI57" s="213">
        <v>32</v>
      </c>
      <c r="CJ57" s="213">
        <v>8830</v>
      </c>
      <c r="CK57" s="213">
        <v>12</v>
      </c>
      <c r="CL57" s="213">
        <v>4</v>
      </c>
      <c r="CM57" s="214">
        <v>3.705376609</v>
      </c>
      <c r="CN57" s="212" t="s">
        <v>619</v>
      </c>
    </row>
    <row r="58" spans="2:92" ht="26.25">
      <c r="B58" s="30"/>
      <c r="C58" s="30"/>
      <c r="D58" s="7"/>
      <c r="E58" s="8"/>
      <c r="F58" s="7"/>
      <c r="G58" s="7"/>
      <c r="H58" s="8"/>
      <c r="I58" s="7"/>
      <c r="J58" s="7"/>
      <c r="K58" s="8"/>
      <c r="L58" s="8"/>
      <c r="M58" s="31"/>
      <c r="Z58" s="90">
        <v>41346</v>
      </c>
      <c r="AA58" s="91" t="s">
        <v>31</v>
      </c>
      <c r="AB58" s="91" t="s">
        <v>193</v>
      </c>
      <c r="AC58" s="92">
        <v>1</v>
      </c>
      <c r="AD58" s="91" t="s">
        <v>261</v>
      </c>
      <c r="AE58" s="92">
        <v>9610</v>
      </c>
      <c r="AF58" s="92">
        <v>2013</v>
      </c>
      <c r="AG58" s="92">
        <v>3</v>
      </c>
      <c r="AH58" s="92">
        <v>2827</v>
      </c>
      <c r="AI58" s="92">
        <v>12.9</v>
      </c>
      <c r="AJ58" s="93" t="s">
        <v>98</v>
      </c>
      <c r="AK58" s="94" t="s">
        <v>249</v>
      </c>
      <c r="AL58" s="91" t="s">
        <v>195</v>
      </c>
      <c r="AM58" s="92">
        <v>13.7</v>
      </c>
      <c r="AN58" s="92">
        <v>3876</v>
      </c>
      <c r="AO58" s="92">
        <v>27</v>
      </c>
      <c r="AP58" s="92">
        <v>5140</v>
      </c>
      <c r="AQ58" s="92">
        <v>25</v>
      </c>
      <c r="AR58" s="92">
        <v>2</v>
      </c>
      <c r="AS58" s="93">
        <v>2.025273951</v>
      </c>
      <c r="AT58" s="91" t="s">
        <v>193</v>
      </c>
      <c r="AW58" s="125">
        <v>41316</v>
      </c>
      <c r="AX58" s="126" t="s">
        <v>31</v>
      </c>
      <c r="AY58" s="126" t="s">
        <v>386</v>
      </c>
      <c r="AZ58" s="127">
        <v>4</v>
      </c>
      <c r="BA58" s="126" t="s">
        <v>447</v>
      </c>
      <c r="BB58" s="127">
        <v>9882</v>
      </c>
      <c r="BC58" s="127">
        <v>2013</v>
      </c>
      <c r="BD58" s="127">
        <v>2</v>
      </c>
      <c r="BE58" s="127">
        <v>2802</v>
      </c>
      <c r="BF58" s="127">
        <v>9.5</v>
      </c>
      <c r="BG58" s="128" t="s">
        <v>98</v>
      </c>
      <c r="BH58" s="129" t="s">
        <v>387</v>
      </c>
      <c r="BI58" s="126" t="s">
        <v>388</v>
      </c>
      <c r="BJ58" s="127">
        <v>9.8000000000000007</v>
      </c>
      <c r="BK58" s="127">
        <v>3664</v>
      </c>
      <c r="BL58" s="127">
        <v>28</v>
      </c>
      <c r="BM58" s="127">
        <v>3540</v>
      </c>
      <c r="BN58" s="127">
        <v>22</v>
      </c>
      <c r="BO58" s="127">
        <v>4</v>
      </c>
      <c r="BP58" s="128">
        <v>1.90662485</v>
      </c>
      <c r="BQ58" s="126" t="s">
        <v>386</v>
      </c>
      <c r="BT58" s="90">
        <v>41317</v>
      </c>
      <c r="BU58" s="212" t="s">
        <v>31</v>
      </c>
      <c r="BV58" s="212" t="s">
        <v>619</v>
      </c>
      <c r="BW58" s="213">
        <v>4</v>
      </c>
      <c r="BX58" s="212" t="s">
        <v>681</v>
      </c>
      <c r="BY58" s="213">
        <v>9800</v>
      </c>
      <c r="BZ58" s="213">
        <v>2013</v>
      </c>
      <c r="CA58" s="213">
        <v>2</v>
      </c>
      <c r="CB58" s="213">
        <v>2834</v>
      </c>
      <c r="CC58" s="213">
        <v>10.6</v>
      </c>
      <c r="CD58" s="214" t="s">
        <v>98</v>
      </c>
      <c r="CE58" s="215" t="s">
        <v>621</v>
      </c>
      <c r="CF58" s="212" t="s">
        <v>622</v>
      </c>
      <c r="CG58" s="213">
        <v>10.6</v>
      </c>
      <c r="CH58" s="213">
        <v>6800</v>
      </c>
      <c r="CI58" s="213">
        <v>32</v>
      </c>
      <c r="CJ58" s="213">
        <v>8830</v>
      </c>
      <c r="CK58" s="213">
        <v>12</v>
      </c>
      <c r="CL58" s="213">
        <v>4</v>
      </c>
      <c r="CM58" s="214">
        <v>3.705376609</v>
      </c>
      <c r="CN58" s="212" t="s">
        <v>619</v>
      </c>
    </row>
    <row r="59" spans="2:92" ht="26.25">
      <c r="B59" s="30"/>
      <c r="C59" s="30"/>
      <c r="D59" s="7"/>
      <c r="E59" s="8"/>
      <c r="F59" s="7"/>
      <c r="G59" s="7"/>
      <c r="H59" s="8"/>
      <c r="I59" s="7"/>
      <c r="J59" s="7"/>
      <c r="K59" s="8"/>
      <c r="L59" s="8"/>
      <c r="M59" s="31"/>
      <c r="Z59" s="90">
        <v>41346</v>
      </c>
      <c r="AA59" s="91" t="s">
        <v>31</v>
      </c>
      <c r="AB59" s="91" t="s">
        <v>193</v>
      </c>
      <c r="AC59" s="92">
        <v>1</v>
      </c>
      <c r="AD59" s="91" t="s">
        <v>262</v>
      </c>
      <c r="AE59" s="92">
        <v>9611</v>
      </c>
      <c r="AF59" s="92">
        <v>2013</v>
      </c>
      <c r="AG59" s="92">
        <v>3</v>
      </c>
      <c r="AH59" s="92">
        <v>2827</v>
      </c>
      <c r="AI59" s="92">
        <v>16.8</v>
      </c>
      <c r="AJ59" s="93" t="s">
        <v>98</v>
      </c>
      <c r="AK59" s="94" t="s">
        <v>249</v>
      </c>
      <c r="AL59" s="91" t="s">
        <v>195</v>
      </c>
      <c r="AM59" s="92">
        <v>13.7</v>
      </c>
      <c r="AN59" s="92">
        <v>3876</v>
      </c>
      <c r="AO59" s="92">
        <v>27</v>
      </c>
      <c r="AP59" s="92">
        <v>5140</v>
      </c>
      <c r="AQ59" s="92">
        <v>25</v>
      </c>
      <c r="AR59" s="92">
        <v>2</v>
      </c>
      <c r="AS59" s="93">
        <v>2.025273951</v>
      </c>
      <c r="AT59" s="91" t="s">
        <v>193</v>
      </c>
      <c r="AW59" s="125">
        <v>41316</v>
      </c>
      <c r="AX59" s="126" t="s">
        <v>31</v>
      </c>
      <c r="AY59" s="126" t="s">
        <v>386</v>
      </c>
      <c r="AZ59" s="127">
        <v>4</v>
      </c>
      <c r="BA59" s="126" t="s">
        <v>448</v>
      </c>
      <c r="BB59" s="127">
        <v>9883</v>
      </c>
      <c r="BC59" s="127">
        <v>2013</v>
      </c>
      <c r="BD59" s="127">
        <v>2</v>
      </c>
      <c r="BE59" s="127">
        <v>2802</v>
      </c>
      <c r="BF59" s="127">
        <v>9.1</v>
      </c>
      <c r="BG59" s="128" t="s">
        <v>98</v>
      </c>
      <c r="BH59" s="129" t="s">
        <v>387</v>
      </c>
      <c r="BI59" s="126" t="s">
        <v>388</v>
      </c>
      <c r="BJ59" s="127">
        <v>9.8000000000000007</v>
      </c>
      <c r="BK59" s="127">
        <v>3664</v>
      </c>
      <c r="BL59" s="127">
        <v>28</v>
      </c>
      <c r="BM59" s="127">
        <v>3540</v>
      </c>
      <c r="BN59" s="127">
        <v>22</v>
      </c>
      <c r="BO59" s="127">
        <v>4</v>
      </c>
      <c r="BP59" s="128">
        <v>1.90662485</v>
      </c>
      <c r="BQ59" s="126" t="s">
        <v>386</v>
      </c>
      <c r="BT59" s="90">
        <v>41317</v>
      </c>
      <c r="BU59" s="212" t="s">
        <v>31</v>
      </c>
      <c r="BV59" s="212" t="s">
        <v>619</v>
      </c>
      <c r="BW59" s="213">
        <v>4</v>
      </c>
      <c r="BX59" s="212" t="s">
        <v>682</v>
      </c>
      <c r="BY59" s="213">
        <v>9801</v>
      </c>
      <c r="BZ59" s="213">
        <v>2013</v>
      </c>
      <c r="CA59" s="213">
        <v>2</v>
      </c>
      <c r="CB59" s="213">
        <v>2834</v>
      </c>
      <c r="CC59" s="213">
        <v>10.3</v>
      </c>
      <c r="CD59" s="214" t="s">
        <v>98</v>
      </c>
      <c r="CE59" s="215" t="s">
        <v>621</v>
      </c>
      <c r="CF59" s="212" t="s">
        <v>622</v>
      </c>
      <c r="CG59" s="213">
        <v>10.6</v>
      </c>
      <c r="CH59" s="213">
        <v>6800</v>
      </c>
      <c r="CI59" s="213">
        <v>32</v>
      </c>
      <c r="CJ59" s="213">
        <v>8830</v>
      </c>
      <c r="CK59" s="213">
        <v>12</v>
      </c>
      <c r="CL59" s="213">
        <v>4</v>
      </c>
      <c r="CM59" s="214">
        <v>3.705376609</v>
      </c>
      <c r="CN59" s="212" t="s">
        <v>619</v>
      </c>
    </row>
    <row r="60" spans="2:92" ht="26.25">
      <c r="B60" s="30"/>
      <c r="C60" s="30"/>
      <c r="D60" s="7"/>
      <c r="E60" s="8"/>
      <c r="F60" s="7"/>
      <c r="G60" s="7"/>
      <c r="H60" s="8"/>
      <c r="I60" s="7"/>
      <c r="J60" s="7"/>
      <c r="K60" s="8"/>
      <c r="L60" s="8"/>
      <c r="M60" s="31"/>
      <c r="Z60" s="90">
        <v>41346</v>
      </c>
      <c r="AA60" s="91" t="s">
        <v>31</v>
      </c>
      <c r="AB60" s="91" t="s">
        <v>193</v>
      </c>
      <c r="AC60" s="92">
        <v>1</v>
      </c>
      <c r="AD60" s="91" t="s">
        <v>263</v>
      </c>
      <c r="AE60" s="92">
        <v>9612</v>
      </c>
      <c r="AF60" s="92">
        <v>2013</v>
      </c>
      <c r="AG60" s="92">
        <v>3</v>
      </c>
      <c r="AH60" s="92">
        <v>2827</v>
      </c>
      <c r="AI60" s="92">
        <v>15.2</v>
      </c>
      <c r="AJ60" s="93" t="s">
        <v>98</v>
      </c>
      <c r="AK60" s="94" t="s">
        <v>249</v>
      </c>
      <c r="AL60" s="91" t="s">
        <v>195</v>
      </c>
      <c r="AM60" s="92">
        <v>13.7</v>
      </c>
      <c r="AN60" s="92">
        <v>3876</v>
      </c>
      <c r="AO60" s="92">
        <v>27</v>
      </c>
      <c r="AP60" s="92">
        <v>5140</v>
      </c>
      <c r="AQ60" s="92">
        <v>25</v>
      </c>
      <c r="AR60" s="92">
        <v>2</v>
      </c>
      <c r="AS60" s="93">
        <v>2.025273951</v>
      </c>
      <c r="AT60" s="91" t="s">
        <v>193</v>
      </c>
      <c r="AW60" s="125">
        <v>41317</v>
      </c>
      <c r="AX60" s="126" t="s">
        <v>7</v>
      </c>
      <c r="AY60" s="126" t="s">
        <v>450</v>
      </c>
      <c r="AZ60" s="127">
        <v>4</v>
      </c>
      <c r="BA60" s="126" t="s">
        <v>449</v>
      </c>
      <c r="BB60" s="127">
        <v>9994</v>
      </c>
      <c r="BC60" s="127">
        <v>2013</v>
      </c>
      <c r="BD60" s="127">
        <v>2</v>
      </c>
      <c r="BE60" s="127">
        <v>2836</v>
      </c>
      <c r="BF60" s="127">
        <v>7.2</v>
      </c>
      <c r="BG60" s="128">
        <v>3.5E-4</v>
      </c>
      <c r="BH60" s="129" t="s">
        <v>451</v>
      </c>
      <c r="BI60" s="126" t="s">
        <v>195</v>
      </c>
      <c r="BJ60" s="127">
        <v>10.3</v>
      </c>
      <c r="BK60" s="127">
        <v>902</v>
      </c>
      <c r="BL60" s="127">
        <v>51</v>
      </c>
      <c r="BM60" s="127">
        <v>1113</v>
      </c>
      <c r="BN60" s="127">
        <v>22</v>
      </c>
      <c r="BO60" s="127">
        <v>4</v>
      </c>
      <c r="BP60" s="128">
        <v>0.42452208699999999</v>
      </c>
      <c r="BQ60" s="126" t="s">
        <v>450</v>
      </c>
      <c r="BT60" s="90">
        <v>41317</v>
      </c>
      <c r="BU60" s="212" t="s">
        <v>31</v>
      </c>
      <c r="BV60" s="212" t="s">
        <v>619</v>
      </c>
      <c r="BW60" s="213">
        <v>4</v>
      </c>
      <c r="BX60" s="212" t="s">
        <v>683</v>
      </c>
      <c r="BY60" s="213">
        <v>9802</v>
      </c>
      <c r="BZ60" s="213">
        <v>2013</v>
      </c>
      <c r="CA60" s="213">
        <v>2</v>
      </c>
      <c r="CB60" s="213">
        <v>2834</v>
      </c>
      <c r="CC60" s="213">
        <v>10.1</v>
      </c>
      <c r="CD60" s="214" t="s">
        <v>98</v>
      </c>
      <c r="CE60" s="215" t="s">
        <v>621</v>
      </c>
      <c r="CF60" s="212" t="s">
        <v>622</v>
      </c>
      <c r="CG60" s="213">
        <v>10.6</v>
      </c>
      <c r="CH60" s="213">
        <v>6800</v>
      </c>
      <c r="CI60" s="213">
        <v>32</v>
      </c>
      <c r="CJ60" s="213">
        <v>8830</v>
      </c>
      <c r="CK60" s="213">
        <v>12</v>
      </c>
      <c r="CL60" s="213">
        <v>4</v>
      </c>
      <c r="CM60" s="214">
        <v>3.705376609</v>
      </c>
      <c r="CN60" s="212" t="s">
        <v>619</v>
      </c>
    </row>
    <row r="61" spans="2:92" ht="26.25">
      <c r="B61" s="30"/>
      <c r="C61" s="30"/>
      <c r="D61" s="7"/>
      <c r="E61" s="8"/>
      <c r="F61" s="7"/>
      <c r="G61" s="7"/>
      <c r="H61" s="8"/>
      <c r="I61" s="7"/>
      <c r="J61" s="7"/>
      <c r="K61" s="8"/>
      <c r="L61" s="8"/>
      <c r="M61" s="31"/>
      <c r="Z61" s="90">
        <v>41346</v>
      </c>
      <c r="AA61" s="91" t="s">
        <v>31</v>
      </c>
      <c r="AB61" s="91" t="s">
        <v>193</v>
      </c>
      <c r="AC61" s="92">
        <v>1</v>
      </c>
      <c r="AD61" s="91" t="s">
        <v>264</v>
      </c>
      <c r="AE61" s="92">
        <v>9613</v>
      </c>
      <c r="AF61" s="92">
        <v>2013</v>
      </c>
      <c r="AG61" s="92">
        <v>3</v>
      </c>
      <c r="AH61" s="92">
        <v>2827</v>
      </c>
      <c r="AI61" s="92">
        <v>14.4</v>
      </c>
      <c r="AJ61" s="93" t="s">
        <v>98</v>
      </c>
      <c r="AK61" s="94" t="s">
        <v>249</v>
      </c>
      <c r="AL61" s="91" t="s">
        <v>195</v>
      </c>
      <c r="AM61" s="92">
        <v>13.7</v>
      </c>
      <c r="AN61" s="92">
        <v>3876</v>
      </c>
      <c r="AO61" s="92">
        <v>27</v>
      </c>
      <c r="AP61" s="92">
        <v>5140</v>
      </c>
      <c r="AQ61" s="92">
        <v>25</v>
      </c>
      <c r="AR61" s="92">
        <v>2</v>
      </c>
      <c r="AS61" s="93">
        <v>2.025273951</v>
      </c>
      <c r="AT61" s="91" t="s">
        <v>193</v>
      </c>
      <c r="AW61" s="125">
        <v>41317</v>
      </c>
      <c r="AX61" s="126" t="s">
        <v>7</v>
      </c>
      <c r="AY61" s="126" t="s">
        <v>450</v>
      </c>
      <c r="AZ61" s="127">
        <v>4</v>
      </c>
      <c r="BA61" s="126" t="s">
        <v>452</v>
      </c>
      <c r="BB61" s="127">
        <v>9995</v>
      </c>
      <c r="BC61" s="127">
        <v>2013</v>
      </c>
      <c r="BD61" s="127">
        <v>2</v>
      </c>
      <c r="BE61" s="127">
        <v>2836</v>
      </c>
      <c r="BF61" s="127">
        <v>7.6</v>
      </c>
      <c r="BG61" s="128">
        <v>4.4999999999999999E-4</v>
      </c>
      <c r="BH61" s="129" t="s">
        <v>451</v>
      </c>
      <c r="BI61" s="126" t="s">
        <v>195</v>
      </c>
      <c r="BJ61" s="127">
        <v>10.3</v>
      </c>
      <c r="BK61" s="127">
        <v>902</v>
      </c>
      <c r="BL61" s="127">
        <v>51</v>
      </c>
      <c r="BM61" s="127">
        <v>1113</v>
      </c>
      <c r="BN61" s="127">
        <v>22</v>
      </c>
      <c r="BO61" s="127">
        <v>4</v>
      </c>
      <c r="BP61" s="128">
        <v>0.42452208699999999</v>
      </c>
      <c r="BQ61" s="126" t="s">
        <v>450</v>
      </c>
      <c r="BT61" s="90">
        <v>41317</v>
      </c>
      <c r="BU61" s="212" t="s">
        <v>31</v>
      </c>
      <c r="BV61" s="212" t="s">
        <v>619</v>
      </c>
      <c r="BW61" s="213">
        <v>4</v>
      </c>
      <c r="BX61" s="212" t="s">
        <v>684</v>
      </c>
      <c r="BY61" s="213">
        <v>9803</v>
      </c>
      <c r="BZ61" s="213">
        <v>2013</v>
      </c>
      <c r="CA61" s="213">
        <v>2</v>
      </c>
      <c r="CB61" s="213">
        <v>2834</v>
      </c>
      <c r="CC61" s="213">
        <v>10.4</v>
      </c>
      <c r="CD61" s="214" t="s">
        <v>98</v>
      </c>
      <c r="CE61" s="215" t="s">
        <v>621</v>
      </c>
      <c r="CF61" s="212" t="s">
        <v>622</v>
      </c>
      <c r="CG61" s="213">
        <v>10.6</v>
      </c>
      <c r="CH61" s="213">
        <v>6800</v>
      </c>
      <c r="CI61" s="213">
        <v>32</v>
      </c>
      <c r="CJ61" s="213">
        <v>8830</v>
      </c>
      <c r="CK61" s="213">
        <v>12</v>
      </c>
      <c r="CL61" s="213">
        <v>4</v>
      </c>
      <c r="CM61" s="214">
        <v>3.705376609</v>
      </c>
      <c r="CN61" s="212" t="s">
        <v>619</v>
      </c>
    </row>
    <row r="62" spans="2:92" ht="26.25">
      <c r="B62" s="30"/>
      <c r="C62" s="30"/>
      <c r="D62" s="7"/>
      <c r="E62" s="8"/>
      <c r="F62" s="7"/>
      <c r="G62" s="7"/>
      <c r="H62" s="8"/>
      <c r="I62" s="7"/>
      <c r="J62" s="7"/>
      <c r="K62" s="8"/>
      <c r="L62" s="8"/>
      <c r="M62" s="31"/>
      <c r="Z62" s="90">
        <v>41359</v>
      </c>
      <c r="AA62" s="91" t="s">
        <v>7</v>
      </c>
      <c r="AB62" s="91" t="s">
        <v>267</v>
      </c>
      <c r="AC62" s="92">
        <v>2</v>
      </c>
      <c r="AD62" s="91" t="s">
        <v>265</v>
      </c>
      <c r="AE62" s="92">
        <v>9644</v>
      </c>
      <c r="AF62" s="92">
        <v>2013</v>
      </c>
      <c r="AG62" s="92">
        <v>3</v>
      </c>
      <c r="AH62" s="92">
        <v>2824</v>
      </c>
      <c r="AI62" s="92">
        <v>13.1</v>
      </c>
      <c r="AJ62" s="93" t="s">
        <v>98</v>
      </c>
      <c r="AK62" s="94" t="s">
        <v>268</v>
      </c>
      <c r="AL62" s="91" t="s">
        <v>269</v>
      </c>
      <c r="AM62" s="92">
        <v>14.7</v>
      </c>
      <c r="AN62" s="92">
        <v>6830</v>
      </c>
      <c r="AO62" s="92">
        <v>43</v>
      </c>
      <c r="AP62" s="92">
        <v>6850</v>
      </c>
      <c r="AQ62" s="92">
        <v>9</v>
      </c>
      <c r="AR62" s="92">
        <v>4</v>
      </c>
      <c r="AS62" s="93">
        <v>3.7229725999999999</v>
      </c>
      <c r="AT62" s="91" t="s">
        <v>267</v>
      </c>
      <c r="AW62" s="125">
        <v>41317</v>
      </c>
      <c r="AX62" s="126" t="s">
        <v>7</v>
      </c>
      <c r="AY62" s="126" t="s">
        <v>450</v>
      </c>
      <c r="AZ62" s="127">
        <v>4</v>
      </c>
      <c r="BA62" s="126" t="s">
        <v>453</v>
      </c>
      <c r="BB62" s="127">
        <v>9996</v>
      </c>
      <c r="BC62" s="127">
        <v>2013</v>
      </c>
      <c r="BD62" s="127">
        <v>2</v>
      </c>
      <c r="BE62" s="127">
        <v>2836</v>
      </c>
      <c r="BF62" s="127">
        <v>7.4</v>
      </c>
      <c r="BG62" s="128">
        <v>5.5000000000000003E-4</v>
      </c>
      <c r="BH62" s="129" t="s">
        <v>451</v>
      </c>
      <c r="BI62" s="126" t="s">
        <v>195</v>
      </c>
      <c r="BJ62" s="127">
        <v>10.3</v>
      </c>
      <c r="BK62" s="127">
        <v>902</v>
      </c>
      <c r="BL62" s="127">
        <v>51</v>
      </c>
      <c r="BM62" s="127">
        <v>1113</v>
      </c>
      <c r="BN62" s="127">
        <v>22</v>
      </c>
      <c r="BO62" s="127">
        <v>4</v>
      </c>
      <c r="BP62" s="128">
        <v>0.42452208699999999</v>
      </c>
      <c r="BQ62" s="126" t="s">
        <v>450</v>
      </c>
      <c r="BT62" s="90">
        <v>41317</v>
      </c>
      <c r="BU62" s="212" t="s">
        <v>31</v>
      </c>
      <c r="BV62" s="212" t="s">
        <v>642</v>
      </c>
      <c r="BW62" s="213">
        <v>4</v>
      </c>
      <c r="BX62" s="212" t="s">
        <v>685</v>
      </c>
      <c r="BY62" s="213">
        <v>9804</v>
      </c>
      <c r="BZ62" s="213">
        <v>2013</v>
      </c>
      <c r="CA62" s="213">
        <v>2</v>
      </c>
      <c r="CB62" s="213">
        <v>2835</v>
      </c>
      <c r="CC62" s="213">
        <v>13.2</v>
      </c>
      <c r="CD62" s="214" t="s">
        <v>98</v>
      </c>
      <c r="CE62" s="215" t="s">
        <v>644</v>
      </c>
      <c r="CF62" s="212" t="s">
        <v>645</v>
      </c>
      <c r="CG62" s="213">
        <v>10.4</v>
      </c>
      <c r="CH62" s="213">
        <v>4430</v>
      </c>
      <c r="CI62" s="213">
        <v>41</v>
      </c>
      <c r="CJ62" s="213">
        <v>5480</v>
      </c>
      <c r="CK62" s="213">
        <v>10</v>
      </c>
      <c r="CL62" s="213">
        <v>4</v>
      </c>
      <c r="CM62" s="214">
        <v>2.3376329</v>
      </c>
      <c r="CN62" s="212" t="s">
        <v>642</v>
      </c>
    </row>
    <row r="63" spans="2:92" ht="26.25">
      <c r="B63" s="30"/>
      <c r="C63" s="30"/>
      <c r="D63" s="7"/>
      <c r="E63" s="8"/>
      <c r="F63" s="7"/>
      <c r="G63" s="7"/>
      <c r="H63" s="8"/>
      <c r="I63" s="7"/>
      <c r="J63" s="7"/>
      <c r="K63" s="8"/>
      <c r="L63" s="8"/>
      <c r="M63" s="31"/>
      <c r="Z63" s="90">
        <v>41359</v>
      </c>
      <c r="AA63" s="91" t="s">
        <v>7</v>
      </c>
      <c r="AB63" s="91" t="s">
        <v>267</v>
      </c>
      <c r="AC63" s="92">
        <v>2</v>
      </c>
      <c r="AD63" s="91" t="s">
        <v>270</v>
      </c>
      <c r="AE63" s="92">
        <v>9645</v>
      </c>
      <c r="AF63" s="92">
        <v>2013</v>
      </c>
      <c r="AG63" s="92">
        <v>3</v>
      </c>
      <c r="AH63" s="92">
        <v>2824</v>
      </c>
      <c r="AI63" s="92">
        <v>12.3</v>
      </c>
      <c r="AJ63" s="93">
        <v>2.7299999999999998E-3</v>
      </c>
      <c r="AK63" s="94" t="s">
        <v>268</v>
      </c>
      <c r="AL63" s="91" t="s">
        <v>269</v>
      </c>
      <c r="AM63" s="92">
        <v>14.7</v>
      </c>
      <c r="AN63" s="92">
        <v>6830</v>
      </c>
      <c r="AO63" s="92">
        <v>43</v>
      </c>
      <c r="AP63" s="92">
        <v>6850</v>
      </c>
      <c r="AQ63" s="92">
        <v>9</v>
      </c>
      <c r="AR63" s="92">
        <v>4</v>
      </c>
      <c r="AS63" s="93">
        <v>3.7229725999999999</v>
      </c>
      <c r="AT63" s="91" t="s">
        <v>267</v>
      </c>
      <c r="AW63" s="125">
        <v>41317</v>
      </c>
      <c r="AX63" s="126" t="s">
        <v>7</v>
      </c>
      <c r="AY63" s="126" t="s">
        <v>450</v>
      </c>
      <c r="AZ63" s="127">
        <v>4</v>
      </c>
      <c r="BA63" s="126" t="s">
        <v>454</v>
      </c>
      <c r="BB63" s="127">
        <v>9997</v>
      </c>
      <c r="BC63" s="127">
        <v>2013</v>
      </c>
      <c r="BD63" s="127">
        <v>2</v>
      </c>
      <c r="BE63" s="127">
        <v>2836</v>
      </c>
      <c r="BF63" s="127">
        <v>7.4</v>
      </c>
      <c r="BG63" s="128" t="s">
        <v>98</v>
      </c>
      <c r="BH63" s="129" t="s">
        <v>451</v>
      </c>
      <c r="BI63" s="126" t="s">
        <v>195</v>
      </c>
      <c r="BJ63" s="127">
        <v>10.3</v>
      </c>
      <c r="BK63" s="127">
        <v>902</v>
      </c>
      <c r="BL63" s="127">
        <v>51</v>
      </c>
      <c r="BM63" s="127">
        <v>1113</v>
      </c>
      <c r="BN63" s="127">
        <v>22</v>
      </c>
      <c r="BO63" s="127">
        <v>4</v>
      </c>
      <c r="BP63" s="128">
        <v>0.42452208699999999</v>
      </c>
      <c r="BQ63" s="126" t="s">
        <v>450</v>
      </c>
      <c r="BT63" s="90">
        <v>41317</v>
      </c>
      <c r="BU63" s="212" t="s">
        <v>31</v>
      </c>
      <c r="BV63" s="212" t="s">
        <v>642</v>
      </c>
      <c r="BW63" s="213">
        <v>4</v>
      </c>
      <c r="BX63" s="212" t="s">
        <v>686</v>
      </c>
      <c r="BY63" s="213">
        <v>9805</v>
      </c>
      <c r="BZ63" s="213">
        <v>2013</v>
      </c>
      <c r="CA63" s="213">
        <v>2</v>
      </c>
      <c r="CB63" s="213">
        <v>2835</v>
      </c>
      <c r="CC63" s="213">
        <v>10.7</v>
      </c>
      <c r="CD63" s="214" t="s">
        <v>98</v>
      </c>
      <c r="CE63" s="215" t="s">
        <v>644</v>
      </c>
      <c r="CF63" s="212" t="s">
        <v>645</v>
      </c>
      <c r="CG63" s="213">
        <v>10.4</v>
      </c>
      <c r="CH63" s="213">
        <v>4430</v>
      </c>
      <c r="CI63" s="213">
        <v>41</v>
      </c>
      <c r="CJ63" s="213">
        <v>5480</v>
      </c>
      <c r="CK63" s="213">
        <v>10</v>
      </c>
      <c r="CL63" s="213">
        <v>4</v>
      </c>
      <c r="CM63" s="214">
        <v>2.3376329</v>
      </c>
      <c r="CN63" s="212" t="s">
        <v>642</v>
      </c>
    </row>
    <row r="64" spans="2:92" ht="26.25">
      <c r="B64" s="30"/>
      <c r="C64" s="30"/>
      <c r="D64" s="7"/>
      <c r="E64" s="8"/>
      <c r="F64" s="7"/>
      <c r="G64" s="7"/>
      <c r="H64" s="8"/>
      <c r="I64" s="7"/>
      <c r="J64" s="7"/>
      <c r="K64" s="8"/>
      <c r="L64" s="8"/>
      <c r="M64" s="31"/>
      <c r="Z64" s="90">
        <v>41359</v>
      </c>
      <c r="AA64" s="91" t="s">
        <v>7</v>
      </c>
      <c r="AB64" s="91" t="s">
        <v>267</v>
      </c>
      <c r="AC64" s="92">
        <v>2</v>
      </c>
      <c r="AD64" s="91" t="s">
        <v>271</v>
      </c>
      <c r="AE64" s="92">
        <v>9646</v>
      </c>
      <c r="AF64" s="92">
        <v>2013</v>
      </c>
      <c r="AG64" s="92">
        <v>3</v>
      </c>
      <c r="AH64" s="92">
        <v>2824</v>
      </c>
      <c r="AI64" s="92">
        <v>12.4</v>
      </c>
      <c r="AJ64" s="93" t="s">
        <v>98</v>
      </c>
      <c r="AK64" s="94" t="s">
        <v>268</v>
      </c>
      <c r="AL64" s="91" t="s">
        <v>269</v>
      </c>
      <c r="AM64" s="92">
        <v>14.7</v>
      </c>
      <c r="AN64" s="92">
        <v>6830</v>
      </c>
      <c r="AO64" s="92">
        <v>43</v>
      </c>
      <c r="AP64" s="92">
        <v>6850</v>
      </c>
      <c r="AQ64" s="92">
        <v>9</v>
      </c>
      <c r="AR64" s="92">
        <v>4</v>
      </c>
      <c r="AS64" s="93">
        <v>3.7229725999999999</v>
      </c>
      <c r="AT64" s="91" t="s">
        <v>267</v>
      </c>
      <c r="AW64" s="125">
        <v>41317</v>
      </c>
      <c r="AX64" s="126" t="s">
        <v>7</v>
      </c>
      <c r="AY64" s="126" t="s">
        <v>450</v>
      </c>
      <c r="AZ64" s="127">
        <v>4</v>
      </c>
      <c r="BA64" s="126" t="s">
        <v>455</v>
      </c>
      <c r="BB64" s="127">
        <v>9998</v>
      </c>
      <c r="BC64" s="127">
        <v>2013</v>
      </c>
      <c r="BD64" s="127">
        <v>2</v>
      </c>
      <c r="BE64" s="127">
        <v>2836</v>
      </c>
      <c r="BF64" s="127">
        <v>7.1</v>
      </c>
      <c r="BG64" s="128">
        <v>4.8000000000000001E-4</v>
      </c>
      <c r="BH64" s="129" t="s">
        <v>451</v>
      </c>
      <c r="BI64" s="126" t="s">
        <v>195</v>
      </c>
      <c r="BJ64" s="127">
        <v>10.3</v>
      </c>
      <c r="BK64" s="127">
        <v>902</v>
      </c>
      <c r="BL64" s="127">
        <v>51</v>
      </c>
      <c r="BM64" s="127">
        <v>1113</v>
      </c>
      <c r="BN64" s="127">
        <v>22</v>
      </c>
      <c r="BO64" s="127">
        <v>4</v>
      </c>
      <c r="BP64" s="128">
        <v>0.42452208699999999</v>
      </c>
      <c r="BQ64" s="126" t="s">
        <v>450</v>
      </c>
      <c r="BT64" s="90">
        <v>41317</v>
      </c>
      <c r="BU64" s="212" t="s">
        <v>31</v>
      </c>
      <c r="BV64" s="212" t="s">
        <v>642</v>
      </c>
      <c r="BW64" s="213">
        <v>4</v>
      </c>
      <c r="BX64" s="212" t="s">
        <v>687</v>
      </c>
      <c r="BY64" s="213">
        <v>9806</v>
      </c>
      <c r="BZ64" s="213">
        <v>2013</v>
      </c>
      <c r="CA64" s="213">
        <v>2</v>
      </c>
      <c r="CB64" s="213">
        <v>2835</v>
      </c>
      <c r="CC64" s="213">
        <v>11.3</v>
      </c>
      <c r="CD64" s="214" t="s">
        <v>98</v>
      </c>
      <c r="CE64" s="215" t="s">
        <v>644</v>
      </c>
      <c r="CF64" s="212" t="s">
        <v>645</v>
      </c>
      <c r="CG64" s="213">
        <v>10.4</v>
      </c>
      <c r="CH64" s="213">
        <v>4430</v>
      </c>
      <c r="CI64" s="213">
        <v>41</v>
      </c>
      <c r="CJ64" s="213">
        <v>5480</v>
      </c>
      <c r="CK64" s="213">
        <v>10</v>
      </c>
      <c r="CL64" s="213">
        <v>4</v>
      </c>
      <c r="CM64" s="214">
        <v>2.3376329</v>
      </c>
      <c r="CN64" s="212" t="s">
        <v>642</v>
      </c>
    </row>
    <row r="65" spans="2:92" ht="26.25">
      <c r="B65" s="30"/>
      <c r="C65" s="30"/>
      <c r="D65" s="7"/>
      <c r="E65" s="8"/>
      <c r="F65" s="7"/>
      <c r="G65" s="7"/>
      <c r="H65" s="8"/>
      <c r="I65" s="7"/>
      <c r="J65" s="7"/>
      <c r="K65" s="8"/>
      <c r="L65" s="8"/>
      <c r="M65" s="31"/>
      <c r="Z65" s="90">
        <v>41359</v>
      </c>
      <c r="AA65" s="91" t="s">
        <v>7</v>
      </c>
      <c r="AB65" s="91" t="s">
        <v>267</v>
      </c>
      <c r="AC65" s="92">
        <v>2</v>
      </c>
      <c r="AD65" s="91" t="s">
        <v>272</v>
      </c>
      <c r="AE65" s="92">
        <v>9647</v>
      </c>
      <c r="AF65" s="92">
        <v>2013</v>
      </c>
      <c r="AG65" s="92">
        <v>3</v>
      </c>
      <c r="AH65" s="92">
        <v>2824</v>
      </c>
      <c r="AI65" s="92">
        <v>12.7</v>
      </c>
      <c r="AJ65" s="93" t="s">
        <v>98</v>
      </c>
      <c r="AK65" s="94" t="s">
        <v>268</v>
      </c>
      <c r="AL65" s="91" t="s">
        <v>269</v>
      </c>
      <c r="AM65" s="92">
        <v>14.7</v>
      </c>
      <c r="AN65" s="92">
        <v>6830</v>
      </c>
      <c r="AO65" s="92">
        <v>43</v>
      </c>
      <c r="AP65" s="92">
        <v>6850</v>
      </c>
      <c r="AQ65" s="92">
        <v>9</v>
      </c>
      <c r="AR65" s="92">
        <v>4</v>
      </c>
      <c r="AS65" s="93">
        <v>3.7229725999999999</v>
      </c>
      <c r="AT65" s="91" t="s">
        <v>267</v>
      </c>
      <c r="AW65" s="125">
        <v>41317</v>
      </c>
      <c r="AX65" s="126" t="s">
        <v>7</v>
      </c>
      <c r="AY65" s="126" t="s">
        <v>450</v>
      </c>
      <c r="AZ65" s="127">
        <v>4</v>
      </c>
      <c r="BA65" s="126" t="s">
        <v>456</v>
      </c>
      <c r="BB65" s="127">
        <v>9999</v>
      </c>
      <c r="BC65" s="127">
        <v>2013</v>
      </c>
      <c r="BD65" s="127">
        <v>2</v>
      </c>
      <c r="BE65" s="127">
        <v>2836</v>
      </c>
      <c r="BF65" s="127">
        <v>7.8</v>
      </c>
      <c r="BG65" s="128">
        <v>6.4000000000000005E-4</v>
      </c>
      <c r="BH65" s="129" t="s">
        <v>451</v>
      </c>
      <c r="BI65" s="126" t="s">
        <v>195</v>
      </c>
      <c r="BJ65" s="127">
        <v>10.3</v>
      </c>
      <c r="BK65" s="127">
        <v>902</v>
      </c>
      <c r="BL65" s="127">
        <v>51</v>
      </c>
      <c r="BM65" s="127">
        <v>1113</v>
      </c>
      <c r="BN65" s="127">
        <v>22</v>
      </c>
      <c r="BO65" s="127">
        <v>4</v>
      </c>
      <c r="BP65" s="128">
        <v>0.42452208699999999</v>
      </c>
      <c r="BQ65" s="126" t="s">
        <v>450</v>
      </c>
      <c r="BT65" s="90">
        <v>41317</v>
      </c>
      <c r="BU65" s="212" t="s">
        <v>31</v>
      </c>
      <c r="BV65" s="212" t="s">
        <v>642</v>
      </c>
      <c r="BW65" s="213">
        <v>4</v>
      </c>
      <c r="BX65" s="212" t="s">
        <v>688</v>
      </c>
      <c r="BY65" s="213">
        <v>9807</v>
      </c>
      <c r="BZ65" s="213">
        <v>2013</v>
      </c>
      <c r="CA65" s="213">
        <v>2</v>
      </c>
      <c r="CB65" s="213">
        <v>2835</v>
      </c>
      <c r="CC65" s="213">
        <v>10.8</v>
      </c>
      <c r="CD65" s="214" t="s">
        <v>98</v>
      </c>
      <c r="CE65" s="215" t="s">
        <v>644</v>
      </c>
      <c r="CF65" s="212" t="s">
        <v>645</v>
      </c>
      <c r="CG65" s="213">
        <v>10.4</v>
      </c>
      <c r="CH65" s="213">
        <v>4430</v>
      </c>
      <c r="CI65" s="213">
        <v>41</v>
      </c>
      <c r="CJ65" s="213">
        <v>5480</v>
      </c>
      <c r="CK65" s="213">
        <v>10</v>
      </c>
      <c r="CL65" s="213">
        <v>4</v>
      </c>
      <c r="CM65" s="214">
        <v>2.3376329</v>
      </c>
      <c r="CN65" s="212" t="s">
        <v>642</v>
      </c>
    </row>
    <row r="66" spans="2:92" ht="26.25">
      <c r="B66" s="30"/>
      <c r="C66" s="30"/>
      <c r="D66" s="7"/>
      <c r="E66" s="8"/>
      <c r="F66" s="7"/>
      <c r="G66" s="7"/>
      <c r="H66" s="8"/>
      <c r="I66" s="7"/>
      <c r="J66" s="7"/>
      <c r="K66" s="8"/>
      <c r="L66" s="8"/>
      <c r="M66" s="31"/>
      <c r="Z66" s="90">
        <v>41359</v>
      </c>
      <c r="AA66" s="91" t="s">
        <v>7</v>
      </c>
      <c r="AB66" s="91" t="s">
        <v>267</v>
      </c>
      <c r="AC66" s="92">
        <v>2</v>
      </c>
      <c r="AD66" s="91" t="s">
        <v>273</v>
      </c>
      <c r="AE66" s="92">
        <v>9648</v>
      </c>
      <c r="AF66" s="92">
        <v>2013</v>
      </c>
      <c r="AG66" s="92">
        <v>3</v>
      </c>
      <c r="AH66" s="92">
        <v>2824</v>
      </c>
      <c r="AI66" s="92">
        <v>13.4</v>
      </c>
      <c r="AJ66" s="93" t="s">
        <v>98</v>
      </c>
      <c r="AK66" s="94" t="s">
        <v>268</v>
      </c>
      <c r="AL66" s="91" t="s">
        <v>269</v>
      </c>
      <c r="AM66" s="92">
        <v>14.7</v>
      </c>
      <c r="AN66" s="92">
        <v>6830</v>
      </c>
      <c r="AO66" s="92">
        <v>43</v>
      </c>
      <c r="AP66" s="92">
        <v>6850</v>
      </c>
      <c r="AQ66" s="92">
        <v>9</v>
      </c>
      <c r="AR66" s="92">
        <v>4</v>
      </c>
      <c r="AS66" s="93">
        <v>3.7229725999999999</v>
      </c>
      <c r="AT66" s="91" t="s">
        <v>267</v>
      </c>
      <c r="AW66" s="125">
        <v>41317</v>
      </c>
      <c r="AX66" s="126" t="s">
        <v>7</v>
      </c>
      <c r="AY66" s="126" t="s">
        <v>450</v>
      </c>
      <c r="AZ66" s="127">
        <v>4</v>
      </c>
      <c r="BA66" s="126" t="s">
        <v>457</v>
      </c>
      <c r="BB66" s="127">
        <v>10000</v>
      </c>
      <c r="BC66" s="127">
        <v>2013</v>
      </c>
      <c r="BD66" s="127">
        <v>2</v>
      </c>
      <c r="BE66" s="127">
        <v>2836</v>
      </c>
      <c r="BF66" s="127">
        <v>6.9</v>
      </c>
      <c r="BG66" s="128">
        <v>3.8999999999999999E-4</v>
      </c>
      <c r="BH66" s="129" t="s">
        <v>451</v>
      </c>
      <c r="BI66" s="126" t="s">
        <v>195</v>
      </c>
      <c r="BJ66" s="127">
        <v>10.3</v>
      </c>
      <c r="BK66" s="127">
        <v>902</v>
      </c>
      <c r="BL66" s="127">
        <v>51</v>
      </c>
      <c r="BM66" s="127">
        <v>1113</v>
      </c>
      <c r="BN66" s="127">
        <v>22</v>
      </c>
      <c r="BO66" s="127">
        <v>4</v>
      </c>
      <c r="BP66" s="128">
        <v>0.42452208699999999</v>
      </c>
      <c r="BQ66" s="126" t="s">
        <v>450</v>
      </c>
      <c r="BT66" s="90">
        <v>41317</v>
      </c>
      <c r="BU66" s="212" t="s">
        <v>31</v>
      </c>
      <c r="BV66" s="212" t="s">
        <v>642</v>
      </c>
      <c r="BW66" s="213">
        <v>4</v>
      </c>
      <c r="BX66" s="212" t="s">
        <v>689</v>
      </c>
      <c r="BY66" s="213">
        <v>9808</v>
      </c>
      <c r="BZ66" s="213">
        <v>2013</v>
      </c>
      <c r="CA66" s="213">
        <v>2</v>
      </c>
      <c r="CB66" s="213">
        <v>2835</v>
      </c>
      <c r="CC66" s="213">
        <v>10.199999999999999</v>
      </c>
      <c r="CD66" s="214" t="s">
        <v>98</v>
      </c>
      <c r="CE66" s="215" t="s">
        <v>644</v>
      </c>
      <c r="CF66" s="212" t="s">
        <v>645</v>
      </c>
      <c r="CG66" s="213">
        <v>10.4</v>
      </c>
      <c r="CH66" s="213">
        <v>4430</v>
      </c>
      <c r="CI66" s="213">
        <v>41</v>
      </c>
      <c r="CJ66" s="213">
        <v>5480</v>
      </c>
      <c r="CK66" s="213">
        <v>10</v>
      </c>
      <c r="CL66" s="213">
        <v>4</v>
      </c>
      <c r="CM66" s="214">
        <v>2.3376329</v>
      </c>
      <c r="CN66" s="212" t="s">
        <v>642</v>
      </c>
    </row>
    <row r="67" spans="2:92" ht="26.25">
      <c r="B67" s="30"/>
      <c r="C67" s="30"/>
      <c r="D67" s="7"/>
      <c r="E67" s="8"/>
      <c r="F67" s="7"/>
      <c r="G67" s="7"/>
      <c r="H67" s="8"/>
      <c r="I67" s="7"/>
      <c r="J67" s="7"/>
      <c r="K67" s="8"/>
      <c r="L67" s="8"/>
      <c r="M67" s="31"/>
      <c r="Z67" s="90">
        <v>41359</v>
      </c>
      <c r="AA67" s="91" t="s">
        <v>7</v>
      </c>
      <c r="AB67" s="91" t="s">
        <v>267</v>
      </c>
      <c r="AC67" s="92">
        <v>2</v>
      </c>
      <c r="AD67" s="91" t="s">
        <v>274</v>
      </c>
      <c r="AE67" s="92">
        <v>9649</v>
      </c>
      <c r="AF67" s="92">
        <v>2013</v>
      </c>
      <c r="AG67" s="92">
        <v>3</v>
      </c>
      <c r="AH67" s="92">
        <v>2824</v>
      </c>
      <c r="AI67" s="92">
        <v>12.4</v>
      </c>
      <c r="AJ67" s="93" t="s">
        <v>98</v>
      </c>
      <c r="AK67" s="94" t="s">
        <v>268</v>
      </c>
      <c r="AL67" s="91" t="s">
        <v>269</v>
      </c>
      <c r="AM67" s="92">
        <v>14.7</v>
      </c>
      <c r="AN67" s="92">
        <v>6830</v>
      </c>
      <c r="AO67" s="92">
        <v>43</v>
      </c>
      <c r="AP67" s="92">
        <v>6850</v>
      </c>
      <c r="AQ67" s="92">
        <v>9</v>
      </c>
      <c r="AR67" s="92">
        <v>4</v>
      </c>
      <c r="AS67" s="93">
        <v>3.7229725999999999</v>
      </c>
      <c r="AT67" s="91" t="s">
        <v>267</v>
      </c>
      <c r="AW67" s="125">
        <v>41317</v>
      </c>
      <c r="AX67" s="126" t="s">
        <v>7</v>
      </c>
      <c r="AY67" s="126" t="s">
        <v>450</v>
      </c>
      <c r="AZ67" s="127">
        <v>4</v>
      </c>
      <c r="BA67" s="126" t="s">
        <v>459</v>
      </c>
      <c r="BB67" s="127">
        <v>10001</v>
      </c>
      <c r="BC67" s="127">
        <v>2013</v>
      </c>
      <c r="BD67" s="127">
        <v>2</v>
      </c>
      <c r="BE67" s="127">
        <v>2836</v>
      </c>
      <c r="BF67" s="127">
        <v>7.2</v>
      </c>
      <c r="BG67" s="128">
        <v>3.1E-4</v>
      </c>
      <c r="BH67" s="129" t="s">
        <v>451</v>
      </c>
      <c r="BI67" s="126" t="s">
        <v>195</v>
      </c>
      <c r="BJ67" s="127">
        <v>10.3</v>
      </c>
      <c r="BK67" s="127">
        <v>902</v>
      </c>
      <c r="BL67" s="127">
        <v>51</v>
      </c>
      <c r="BM67" s="127">
        <v>1113</v>
      </c>
      <c r="BN67" s="127">
        <v>22</v>
      </c>
      <c r="BO67" s="127">
        <v>4</v>
      </c>
      <c r="BP67" s="128">
        <v>0.42452208699999999</v>
      </c>
      <c r="BQ67" s="126" t="s">
        <v>450</v>
      </c>
      <c r="BT67" s="90">
        <v>41317</v>
      </c>
      <c r="BU67" s="212" t="s">
        <v>31</v>
      </c>
      <c r="BV67" s="212" t="s">
        <v>642</v>
      </c>
      <c r="BW67" s="213">
        <v>4</v>
      </c>
      <c r="BX67" s="212" t="s">
        <v>690</v>
      </c>
      <c r="BY67" s="213">
        <v>9809</v>
      </c>
      <c r="BZ67" s="213">
        <v>2013</v>
      </c>
      <c r="CA67" s="213">
        <v>2</v>
      </c>
      <c r="CB67" s="213">
        <v>2835</v>
      </c>
      <c r="CC67" s="213">
        <v>10.199999999999999</v>
      </c>
      <c r="CD67" s="214" t="s">
        <v>98</v>
      </c>
      <c r="CE67" s="215" t="s">
        <v>644</v>
      </c>
      <c r="CF67" s="212" t="s">
        <v>645</v>
      </c>
      <c r="CG67" s="213">
        <v>10.4</v>
      </c>
      <c r="CH67" s="213">
        <v>4430</v>
      </c>
      <c r="CI67" s="213">
        <v>41</v>
      </c>
      <c r="CJ67" s="213">
        <v>5480</v>
      </c>
      <c r="CK67" s="213">
        <v>10</v>
      </c>
      <c r="CL67" s="213">
        <v>4</v>
      </c>
      <c r="CM67" s="214">
        <v>2.3376329</v>
      </c>
      <c r="CN67" s="212" t="s">
        <v>642</v>
      </c>
    </row>
    <row r="68" spans="2:92" ht="26.25">
      <c r="B68" s="30"/>
      <c r="C68" s="30"/>
      <c r="D68" s="7"/>
      <c r="E68" s="8"/>
      <c r="F68" s="7"/>
      <c r="G68" s="7"/>
      <c r="H68" s="8"/>
      <c r="I68" s="7"/>
      <c r="J68" s="7"/>
      <c r="K68" s="8"/>
      <c r="L68" s="8"/>
      <c r="M68" s="31"/>
      <c r="Z68" s="90">
        <v>41359</v>
      </c>
      <c r="AA68" s="91" t="s">
        <v>7</v>
      </c>
      <c r="AB68" s="91" t="s">
        <v>267</v>
      </c>
      <c r="AC68" s="92">
        <v>2</v>
      </c>
      <c r="AD68" s="91" t="s">
        <v>275</v>
      </c>
      <c r="AE68" s="92">
        <v>9650</v>
      </c>
      <c r="AF68" s="92">
        <v>2013</v>
      </c>
      <c r="AG68" s="92">
        <v>3</v>
      </c>
      <c r="AH68" s="92">
        <v>2824</v>
      </c>
      <c r="AI68" s="92">
        <v>13.1</v>
      </c>
      <c r="AJ68" s="93" t="s">
        <v>98</v>
      </c>
      <c r="AK68" s="94" t="s">
        <v>268</v>
      </c>
      <c r="AL68" s="91" t="s">
        <v>269</v>
      </c>
      <c r="AM68" s="92">
        <v>14.7</v>
      </c>
      <c r="AN68" s="92">
        <v>6830</v>
      </c>
      <c r="AO68" s="92">
        <v>43</v>
      </c>
      <c r="AP68" s="92">
        <v>6850</v>
      </c>
      <c r="AQ68" s="92">
        <v>9</v>
      </c>
      <c r="AR68" s="92">
        <v>4</v>
      </c>
      <c r="AS68" s="93">
        <v>3.7229725999999999</v>
      </c>
      <c r="AT68" s="91" t="s">
        <v>267</v>
      </c>
      <c r="AW68" s="125">
        <v>41317</v>
      </c>
      <c r="AX68" s="126" t="s">
        <v>7</v>
      </c>
      <c r="AY68" s="126" t="s">
        <v>450</v>
      </c>
      <c r="AZ68" s="127">
        <v>4</v>
      </c>
      <c r="BA68" s="126" t="s">
        <v>460</v>
      </c>
      <c r="BB68" s="127">
        <v>10002</v>
      </c>
      <c r="BC68" s="127">
        <v>2013</v>
      </c>
      <c r="BD68" s="127">
        <v>2</v>
      </c>
      <c r="BE68" s="127">
        <v>2836</v>
      </c>
      <c r="BF68" s="127">
        <v>7.4</v>
      </c>
      <c r="BG68" s="128">
        <v>4.4999999999999999E-4</v>
      </c>
      <c r="BH68" s="129" t="s">
        <v>451</v>
      </c>
      <c r="BI68" s="126" t="s">
        <v>195</v>
      </c>
      <c r="BJ68" s="127">
        <v>10.3</v>
      </c>
      <c r="BK68" s="127">
        <v>902</v>
      </c>
      <c r="BL68" s="127">
        <v>51</v>
      </c>
      <c r="BM68" s="127">
        <v>1113</v>
      </c>
      <c r="BN68" s="127">
        <v>22</v>
      </c>
      <c r="BO68" s="127">
        <v>4</v>
      </c>
      <c r="BP68" s="128">
        <v>0.42452208699999999</v>
      </c>
      <c r="BQ68" s="126" t="s">
        <v>450</v>
      </c>
      <c r="BT68" s="90">
        <v>41317</v>
      </c>
      <c r="BU68" s="212" t="s">
        <v>31</v>
      </c>
      <c r="BV68" s="212" t="s">
        <v>642</v>
      </c>
      <c r="BW68" s="213">
        <v>4</v>
      </c>
      <c r="BX68" s="212" t="s">
        <v>691</v>
      </c>
      <c r="BY68" s="213">
        <v>9810</v>
      </c>
      <c r="BZ68" s="213">
        <v>2013</v>
      </c>
      <c r="CA68" s="213">
        <v>2</v>
      </c>
      <c r="CB68" s="213">
        <v>2835</v>
      </c>
      <c r="CC68" s="213">
        <v>10.1</v>
      </c>
      <c r="CD68" s="214" t="s">
        <v>98</v>
      </c>
      <c r="CE68" s="215" t="s">
        <v>644</v>
      </c>
      <c r="CF68" s="212" t="s">
        <v>645</v>
      </c>
      <c r="CG68" s="213">
        <v>10.4</v>
      </c>
      <c r="CH68" s="213">
        <v>4430</v>
      </c>
      <c r="CI68" s="213">
        <v>41</v>
      </c>
      <c r="CJ68" s="213">
        <v>5480</v>
      </c>
      <c r="CK68" s="213">
        <v>10</v>
      </c>
      <c r="CL68" s="213">
        <v>4</v>
      </c>
      <c r="CM68" s="214">
        <v>2.3376329</v>
      </c>
      <c r="CN68" s="212" t="s">
        <v>642</v>
      </c>
    </row>
    <row r="69" spans="2:92" ht="26.25">
      <c r="B69" s="30"/>
      <c r="C69" s="30"/>
      <c r="D69" s="7"/>
      <c r="E69" s="8"/>
      <c r="F69" s="7"/>
      <c r="G69" s="7"/>
      <c r="H69" s="8"/>
      <c r="I69" s="7"/>
      <c r="J69" s="7"/>
      <c r="K69" s="8"/>
      <c r="L69" s="8"/>
      <c r="M69" s="31"/>
      <c r="Z69" s="90">
        <v>41359</v>
      </c>
      <c r="AA69" s="91" t="s">
        <v>7</v>
      </c>
      <c r="AB69" s="91" t="s">
        <v>267</v>
      </c>
      <c r="AC69" s="92">
        <v>2</v>
      </c>
      <c r="AD69" s="91" t="s">
        <v>276</v>
      </c>
      <c r="AE69" s="92">
        <v>9651</v>
      </c>
      <c r="AF69" s="92">
        <v>2013</v>
      </c>
      <c r="AG69" s="92">
        <v>3</v>
      </c>
      <c r="AH69" s="92">
        <v>2824</v>
      </c>
      <c r="AI69" s="92">
        <v>18.5</v>
      </c>
      <c r="AJ69" s="93">
        <v>1.7909999999999999E-2</v>
      </c>
      <c r="AK69" s="94" t="s">
        <v>268</v>
      </c>
      <c r="AL69" s="91" t="s">
        <v>269</v>
      </c>
      <c r="AM69" s="92">
        <v>14.7</v>
      </c>
      <c r="AN69" s="92">
        <v>6830</v>
      </c>
      <c r="AO69" s="92">
        <v>43</v>
      </c>
      <c r="AP69" s="92">
        <v>6850</v>
      </c>
      <c r="AQ69" s="92">
        <v>9</v>
      </c>
      <c r="AR69" s="92">
        <v>4</v>
      </c>
      <c r="AS69" s="93">
        <v>3.7229725999999999</v>
      </c>
      <c r="AT69" s="91" t="s">
        <v>267</v>
      </c>
      <c r="AW69" s="125">
        <v>41317</v>
      </c>
      <c r="AX69" s="126" t="s">
        <v>7</v>
      </c>
      <c r="AY69" s="126" t="s">
        <v>450</v>
      </c>
      <c r="AZ69" s="127">
        <v>4</v>
      </c>
      <c r="BA69" s="126" t="s">
        <v>461</v>
      </c>
      <c r="BB69" s="127">
        <v>10003</v>
      </c>
      <c r="BC69" s="127">
        <v>2013</v>
      </c>
      <c r="BD69" s="127">
        <v>2</v>
      </c>
      <c r="BE69" s="127">
        <v>2836</v>
      </c>
      <c r="BF69" s="127">
        <v>7.5</v>
      </c>
      <c r="BG69" s="128">
        <v>5.0000000000000001E-4</v>
      </c>
      <c r="BH69" s="129" t="s">
        <v>451</v>
      </c>
      <c r="BI69" s="126" t="s">
        <v>195</v>
      </c>
      <c r="BJ69" s="127">
        <v>10.3</v>
      </c>
      <c r="BK69" s="127">
        <v>902</v>
      </c>
      <c r="BL69" s="127">
        <v>51</v>
      </c>
      <c r="BM69" s="127">
        <v>1113</v>
      </c>
      <c r="BN69" s="127">
        <v>22</v>
      </c>
      <c r="BO69" s="127">
        <v>4</v>
      </c>
      <c r="BP69" s="128">
        <v>0.42452208699999999</v>
      </c>
      <c r="BQ69" s="126" t="s">
        <v>450</v>
      </c>
      <c r="BT69" s="90">
        <v>41317</v>
      </c>
      <c r="BU69" s="212" t="s">
        <v>31</v>
      </c>
      <c r="BV69" s="212" t="s">
        <v>642</v>
      </c>
      <c r="BW69" s="213">
        <v>4</v>
      </c>
      <c r="BX69" s="212" t="s">
        <v>692</v>
      </c>
      <c r="BY69" s="213">
        <v>9811</v>
      </c>
      <c r="BZ69" s="213">
        <v>2013</v>
      </c>
      <c r="CA69" s="213">
        <v>2</v>
      </c>
      <c r="CB69" s="213">
        <v>2835</v>
      </c>
      <c r="CC69" s="213">
        <v>10.9</v>
      </c>
      <c r="CD69" s="214" t="s">
        <v>98</v>
      </c>
      <c r="CE69" s="215" t="s">
        <v>644</v>
      </c>
      <c r="CF69" s="212" t="s">
        <v>645</v>
      </c>
      <c r="CG69" s="213">
        <v>10.4</v>
      </c>
      <c r="CH69" s="213">
        <v>4430</v>
      </c>
      <c r="CI69" s="213">
        <v>41</v>
      </c>
      <c r="CJ69" s="213">
        <v>5480</v>
      </c>
      <c r="CK69" s="213">
        <v>10</v>
      </c>
      <c r="CL69" s="213">
        <v>4</v>
      </c>
      <c r="CM69" s="214">
        <v>2.3376329</v>
      </c>
      <c r="CN69" s="212" t="s">
        <v>642</v>
      </c>
    </row>
    <row r="70" spans="2:92" ht="26.25">
      <c r="B70" s="30"/>
      <c r="C70" s="30"/>
      <c r="D70" s="7"/>
      <c r="E70" s="8"/>
      <c r="F70" s="7"/>
      <c r="G70" s="7"/>
      <c r="H70" s="8"/>
      <c r="I70" s="7"/>
      <c r="J70" s="7"/>
      <c r="K70" s="8"/>
      <c r="L70" s="8"/>
      <c r="M70" s="31"/>
      <c r="Z70" s="90">
        <v>41359</v>
      </c>
      <c r="AA70" s="91" t="s">
        <v>7</v>
      </c>
      <c r="AB70" s="91" t="s">
        <v>267</v>
      </c>
      <c r="AC70" s="92">
        <v>2</v>
      </c>
      <c r="AD70" s="91" t="s">
        <v>277</v>
      </c>
      <c r="AE70" s="92">
        <v>9652</v>
      </c>
      <c r="AF70" s="92">
        <v>2013</v>
      </c>
      <c r="AG70" s="92">
        <v>3</v>
      </c>
      <c r="AH70" s="92">
        <v>2824</v>
      </c>
      <c r="AI70" s="92">
        <v>13</v>
      </c>
      <c r="AJ70" s="93">
        <v>3.8300000000000001E-3</v>
      </c>
      <c r="AK70" s="94" t="s">
        <v>268</v>
      </c>
      <c r="AL70" s="91" t="s">
        <v>269</v>
      </c>
      <c r="AM70" s="92">
        <v>14.7</v>
      </c>
      <c r="AN70" s="92">
        <v>6830</v>
      </c>
      <c r="AO70" s="92">
        <v>43</v>
      </c>
      <c r="AP70" s="92">
        <v>6850</v>
      </c>
      <c r="AQ70" s="92">
        <v>9</v>
      </c>
      <c r="AR70" s="92">
        <v>4</v>
      </c>
      <c r="AS70" s="93">
        <v>3.7229725999999999</v>
      </c>
      <c r="AT70" s="91" t="s">
        <v>267</v>
      </c>
      <c r="AW70" s="125">
        <v>41317</v>
      </c>
      <c r="AX70" s="126" t="s">
        <v>7</v>
      </c>
      <c r="AY70" s="126" t="s">
        <v>450</v>
      </c>
      <c r="AZ70" s="127">
        <v>4</v>
      </c>
      <c r="BA70" s="126" t="s">
        <v>462</v>
      </c>
      <c r="BB70" s="127">
        <v>10004</v>
      </c>
      <c r="BC70" s="127">
        <v>2013</v>
      </c>
      <c r="BD70" s="127">
        <v>2</v>
      </c>
      <c r="BE70" s="127">
        <v>2836</v>
      </c>
      <c r="BF70" s="127">
        <v>7.5</v>
      </c>
      <c r="BG70" s="128">
        <v>2.9999999999999997E-4</v>
      </c>
      <c r="BH70" s="129" t="s">
        <v>451</v>
      </c>
      <c r="BI70" s="126" t="s">
        <v>195</v>
      </c>
      <c r="BJ70" s="127">
        <v>10.3</v>
      </c>
      <c r="BK70" s="127">
        <v>902</v>
      </c>
      <c r="BL70" s="127">
        <v>51</v>
      </c>
      <c r="BM70" s="127">
        <v>1113</v>
      </c>
      <c r="BN70" s="127">
        <v>22</v>
      </c>
      <c r="BO70" s="127">
        <v>4</v>
      </c>
      <c r="BP70" s="128">
        <v>0.42452208699999999</v>
      </c>
      <c r="BQ70" s="126" t="s">
        <v>450</v>
      </c>
      <c r="BT70" s="90">
        <v>41317</v>
      </c>
      <c r="BU70" s="212" t="s">
        <v>31</v>
      </c>
      <c r="BV70" s="212" t="s">
        <v>642</v>
      </c>
      <c r="BW70" s="213">
        <v>4</v>
      </c>
      <c r="BX70" s="212" t="s">
        <v>693</v>
      </c>
      <c r="BY70" s="213">
        <v>9812</v>
      </c>
      <c r="BZ70" s="213">
        <v>2013</v>
      </c>
      <c r="CA70" s="213">
        <v>2</v>
      </c>
      <c r="CB70" s="213">
        <v>2835</v>
      </c>
      <c r="CC70" s="213">
        <v>10.3</v>
      </c>
      <c r="CD70" s="214" t="s">
        <v>98</v>
      </c>
      <c r="CE70" s="215" t="s">
        <v>644</v>
      </c>
      <c r="CF70" s="212" t="s">
        <v>645</v>
      </c>
      <c r="CG70" s="213">
        <v>10.4</v>
      </c>
      <c r="CH70" s="213">
        <v>4430</v>
      </c>
      <c r="CI70" s="213">
        <v>41</v>
      </c>
      <c r="CJ70" s="213">
        <v>5480</v>
      </c>
      <c r="CK70" s="213">
        <v>10</v>
      </c>
      <c r="CL70" s="213">
        <v>4</v>
      </c>
      <c r="CM70" s="214">
        <v>2.3376329</v>
      </c>
      <c r="CN70" s="212" t="s">
        <v>642</v>
      </c>
    </row>
    <row r="71" spans="2:92" ht="26.25">
      <c r="B71" s="30"/>
      <c r="C71" s="30"/>
      <c r="D71" s="7"/>
      <c r="E71" s="8"/>
      <c r="F71" s="7"/>
      <c r="G71" s="7"/>
      <c r="H71" s="8"/>
      <c r="I71" s="7"/>
      <c r="J71" s="7"/>
      <c r="K71" s="8"/>
      <c r="L71" s="8"/>
      <c r="M71" s="31"/>
      <c r="Z71" s="90">
        <v>41359</v>
      </c>
      <c r="AA71" s="91" t="s">
        <v>7</v>
      </c>
      <c r="AB71" s="91" t="s">
        <v>267</v>
      </c>
      <c r="AC71" s="92">
        <v>2</v>
      </c>
      <c r="AD71" s="91" t="s">
        <v>278</v>
      </c>
      <c r="AE71" s="92">
        <v>9653</v>
      </c>
      <c r="AF71" s="92">
        <v>2013</v>
      </c>
      <c r="AG71" s="92">
        <v>3</v>
      </c>
      <c r="AH71" s="92">
        <v>2824</v>
      </c>
      <c r="AI71" s="92">
        <v>14.5</v>
      </c>
      <c r="AJ71" s="93">
        <v>6.4799999999999996E-3</v>
      </c>
      <c r="AK71" s="94" t="s">
        <v>268</v>
      </c>
      <c r="AL71" s="91" t="s">
        <v>269</v>
      </c>
      <c r="AM71" s="92">
        <v>14.7</v>
      </c>
      <c r="AN71" s="92">
        <v>6830</v>
      </c>
      <c r="AO71" s="92">
        <v>43</v>
      </c>
      <c r="AP71" s="92">
        <v>6850</v>
      </c>
      <c r="AQ71" s="92">
        <v>9</v>
      </c>
      <c r="AR71" s="92">
        <v>4</v>
      </c>
      <c r="AS71" s="93">
        <v>3.7229725999999999</v>
      </c>
      <c r="AT71" s="91" t="s">
        <v>267</v>
      </c>
      <c r="AW71" s="125">
        <v>41317</v>
      </c>
      <c r="AX71" s="126" t="s">
        <v>7</v>
      </c>
      <c r="AY71" s="126" t="s">
        <v>450</v>
      </c>
      <c r="AZ71" s="127">
        <v>4</v>
      </c>
      <c r="BA71" s="126" t="s">
        <v>463</v>
      </c>
      <c r="BB71" s="127">
        <v>10005</v>
      </c>
      <c r="BC71" s="127">
        <v>2013</v>
      </c>
      <c r="BD71" s="127">
        <v>2</v>
      </c>
      <c r="BE71" s="127">
        <v>2836</v>
      </c>
      <c r="BF71" s="127">
        <v>7.4</v>
      </c>
      <c r="BG71" s="128">
        <v>3.5E-4</v>
      </c>
      <c r="BH71" s="129" t="s">
        <v>451</v>
      </c>
      <c r="BI71" s="126" t="s">
        <v>195</v>
      </c>
      <c r="BJ71" s="127">
        <v>10.3</v>
      </c>
      <c r="BK71" s="127">
        <v>902</v>
      </c>
      <c r="BL71" s="127">
        <v>51</v>
      </c>
      <c r="BM71" s="127">
        <v>1113</v>
      </c>
      <c r="BN71" s="127">
        <v>22</v>
      </c>
      <c r="BO71" s="127">
        <v>4</v>
      </c>
      <c r="BP71" s="128">
        <v>0.42452208699999999</v>
      </c>
      <c r="BQ71" s="126" t="s">
        <v>450</v>
      </c>
      <c r="BT71" s="90">
        <v>41317</v>
      </c>
      <c r="BU71" s="212" t="s">
        <v>31</v>
      </c>
      <c r="BV71" s="212" t="s">
        <v>642</v>
      </c>
      <c r="BW71" s="213">
        <v>4</v>
      </c>
      <c r="BX71" s="212" t="s">
        <v>694</v>
      </c>
      <c r="BY71" s="213">
        <v>9813</v>
      </c>
      <c r="BZ71" s="213">
        <v>2013</v>
      </c>
      <c r="CA71" s="213">
        <v>2</v>
      </c>
      <c r="CB71" s="213">
        <v>2835</v>
      </c>
      <c r="CC71" s="213">
        <v>9.1</v>
      </c>
      <c r="CD71" s="214" t="s">
        <v>98</v>
      </c>
      <c r="CE71" s="215" t="s">
        <v>644</v>
      </c>
      <c r="CF71" s="212" t="s">
        <v>645</v>
      </c>
      <c r="CG71" s="213">
        <v>10.4</v>
      </c>
      <c r="CH71" s="213">
        <v>4430</v>
      </c>
      <c r="CI71" s="213">
        <v>41</v>
      </c>
      <c r="CJ71" s="213">
        <v>5480</v>
      </c>
      <c r="CK71" s="213">
        <v>10</v>
      </c>
      <c r="CL71" s="213">
        <v>4</v>
      </c>
      <c r="CM71" s="214">
        <v>2.3376329</v>
      </c>
      <c r="CN71" s="212" t="s">
        <v>642</v>
      </c>
    </row>
    <row r="72" spans="2:92" ht="26.25">
      <c r="B72" s="30"/>
      <c r="C72" s="30"/>
      <c r="D72" s="7"/>
      <c r="E72" s="8"/>
      <c r="F72" s="7"/>
      <c r="G72" s="7"/>
      <c r="H72" s="8"/>
      <c r="I72" s="7"/>
      <c r="J72" s="7"/>
      <c r="K72" s="8"/>
      <c r="L72" s="8"/>
      <c r="M72" s="31"/>
      <c r="Z72" s="90">
        <v>41359</v>
      </c>
      <c r="AA72" s="91" t="s">
        <v>7</v>
      </c>
      <c r="AB72" s="91" t="s">
        <v>267</v>
      </c>
      <c r="AC72" s="92">
        <v>2</v>
      </c>
      <c r="AD72" s="91" t="s">
        <v>279</v>
      </c>
      <c r="AE72" s="92">
        <v>9654</v>
      </c>
      <c r="AF72" s="92">
        <v>2013</v>
      </c>
      <c r="AG72" s="92">
        <v>3</v>
      </c>
      <c r="AH72" s="92">
        <v>2824</v>
      </c>
      <c r="AI72" s="92">
        <v>24.8</v>
      </c>
      <c r="AJ72" s="93">
        <v>5.0689999999999999E-2</v>
      </c>
      <c r="AK72" s="94" t="s">
        <v>268</v>
      </c>
      <c r="AL72" s="91" t="s">
        <v>269</v>
      </c>
      <c r="AM72" s="92">
        <v>14.7</v>
      </c>
      <c r="AN72" s="92">
        <v>6830</v>
      </c>
      <c r="AO72" s="92">
        <v>43</v>
      </c>
      <c r="AP72" s="92">
        <v>6850</v>
      </c>
      <c r="AQ72" s="92">
        <v>9</v>
      </c>
      <c r="AR72" s="92">
        <v>4</v>
      </c>
      <c r="AS72" s="93">
        <v>3.7229725999999999</v>
      </c>
      <c r="AT72" s="91" t="s">
        <v>267</v>
      </c>
      <c r="AW72" s="125">
        <v>41317</v>
      </c>
      <c r="AX72" s="126" t="s">
        <v>7</v>
      </c>
      <c r="AY72" s="126" t="s">
        <v>450</v>
      </c>
      <c r="AZ72" s="127">
        <v>4</v>
      </c>
      <c r="BA72" s="126" t="s">
        <v>464</v>
      </c>
      <c r="BB72" s="127">
        <v>10006</v>
      </c>
      <c r="BC72" s="127">
        <v>2013</v>
      </c>
      <c r="BD72" s="127">
        <v>2</v>
      </c>
      <c r="BE72" s="127">
        <v>2836</v>
      </c>
      <c r="BF72" s="127">
        <v>7</v>
      </c>
      <c r="BG72" s="128">
        <v>3.8999999999999999E-4</v>
      </c>
      <c r="BH72" s="129" t="s">
        <v>451</v>
      </c>
      <c r="BI72" s="126" t="s">
        <v>195</v>
      </c>
      <c r="BJ72" s="127">
        <v>10.3</v>
      </c>
      <c r="BK72" s="127">
        <v>902</v>
      </c>
      <c r="BL72" s="127">
        <v>51</v>
      </c>
      <c r="BM72" s="127">
        <v>1113</v>
      </c>
      <c r="BN72" s="127">
        <v>22</v>
      </c>
      <c r="BO72" s="127">
        <v>4</v>
      </c>
      <c r="BP72" s="128">
        <v>0.42452208699999999</v>
      </c>
      <c r="BQ72" s="126" t="s">
        <v>450</v>
      </c>
      <c r="BT72" s="90">
        <v>41317</v>
      </c>
      <c r="BU72" s="212" t="s">
        <v>31</v>
      </c>
      <c r="BV72" s="212" t="s">
        <v>642</v>
      </c>
      <c r="BW72" s="213">
        <v>4</v>
      </c>
      <c r="BX72" s="212" t="s">
        <v>695</v>
      </c>
      <c r="BY72" s="213">
        <v>9814</v>
      </c>
      <c r="BZ72" s="213">
        <v>2013</v>
      </c>
      <c r="CA72" s="213">
        <v>2</v>
      </c>
      <c r="CB72" s="213">
        <v>2835</v>
      </c>
      <c r="CC72" s="213">
        <v>9.1999999999999993</v>
      </c>
      <c r="CD72" s="214" t="s">
        <v>98</v>
      </c>
      <c r="CE72" s="215" t="s">
        <v>644</v>
      </c>
      <c r="CF72" s="212" t="s">
        <v>645</v>
      </c>
      <c r="CG72" s="213">
        <v>10.4</v>
      </c>
      <c r="CH72" s="213">
        <v>4430</v>
      </c>
      <c r="CI72" s="213">
        <v>41</v>
      </c>
      <c r="CJ72" s="213">
        <v>5480</v>
      </c>
      <c r="CK72" s="213">
        <v>10</v>
      </c>
      <c r="CL72" s="213">
        <v>4</v>
      </c>
      <c r="CM72" s="214">
        <v>2.3376329</v>
      </c>
      <c r="CN72" s="212" t="s">
        <v>642</v>
      </c>
    </row>
    <row r="73" spans="2:92" ht="26.25">
      <c r="B73" s="30"/>
      <c r="C73" s="30"/>
      <c r="D73" s="7"/>
      <c r="E73" s="8"/>
      <c r="F73" s="7"/>
      <c r="G73" s="7"/>
      <c r="H73" s="8"/>
      <c r="I73" s="7"/>
      <c r="J73" s="7"/>
      <c r="K73" s="8"/>
      <c r="L73" s="8"/>
      <c r="M73" s="31"/>
      <c r="Z73" s="90">
        <v>41359</v>
      </c>
      <c r="AA73" s="91" t="s">
        <v>7</v>
      </c>
      <c r="AB73" s="91" t="s">
        <v>267</v>
      </c>
      <c r="AC73" s="92">
        <v>2</v>
      </c>
      <c r="AD73" s="91" t="s">
        <v>280</v>
      </c>
      <c r="AE73" s="92">
        <v>9655</v>
      </c>
      <c r="AF73" s="92">
        <v>2013</v>
      </c>
      <c r="AG73" s="92">
        <v>3</v>
      </c>
      <c r="AH73" s="92">
        <v>2824</v>
      </c>
      <c r="AI73" s="92">
        <v>13.3</v>
      </c>
      <c r="AJ73" s="93">
        <v>3.64E-3</v>
      </c>
      <c r="AK73" s="94" t="s">
        <v>268</v>
      </c>
      <c r="AL73" s="91" t="s">
        <v>269</v>
      </c>
      <c r="AM73" s="92">
        <v>14.7</v>
      </c>
      <c r="AN73" s="92">
        <v>6830</v>
      </c>
      <c r="AO73" s="92">
        <v>43</v>
      </c>
      <c r="AP73" s="92">
        <v>6850</v>
      </c>
      <c r="AQ73" s="92">
        <v>9</v>
      </c>
      <c r="AR73" s="92">
        <v>4</v>
      </c>
      <c r="AS73" s="93">
        <v>3.7229725999999999</v>
      </c>
      <c r="AT73" s="91" t="s">
        <v>267</v>
      </c>
      <c r="AW73" s="125">
        <v>41317</v>
      </c>
      <c r="AX73" s="126" t="s">
        <v>7</v>
      </c>
      <c r="AY73" s="126" t="s">
        <v>450</v>
      </c>
      <c r="AZ73" s="127">
        <v>4</v>
      </c>
      <c r="BA73" s="126" t="s">
        <v>465</v>
      </c>
      <c r="BB73" s="127">
        <v>10007</v>
      </c>
      <c r="BC73" s="127">
        <v>2013</v>
      </c>
      <c r="BD73" s="127">
        <v>2</v>
      </c>
      <c r="BE73" s="127">
        <v>2836</v>
      </c>
      <c r="BF73" s="127">
        <v>7.5</v>
      </c>
      <c r="BG73" s="128" t="s">
        <v>98</v>
      </c>
      <c r="BH73" s="129" t="s">
        <v>451</v>
      </c>
      <c r="BI73" s="126" t="s">
        <v>195</v>
      </c>
      <c r="BJ73" s="127">
        <v>10.3</v>
      </c>
      <c r="BK73" s="127">
        <v>902</v>
      </c>
      <c r="BL73" s="127">
        <v>51</v>
      </c>
      <c r="BM73" s="127">
        <v>1113</v>
      </c>
      <c r="BN73" s="127">
        <v>22</v>
      </c>
      <c r="BO73" s="127">
        <v>4</v>
      </c>
      <c r="BP73" s="128">
        <v>0.42452208699999999</v>
      </c>
      <c r="BQ73" s="126" t="s">
        <v>450</v>
      </c>
      <c r="BT73" s="90">
        <v>41317</v>
      </c>
      <c r="BU73" s="212" t="s">
        <v>31</v>
      </c>
      <c r="BV73" s="212" t="s">
        <v>642</v>
      </c>
      <c r="BW73" s="213">
        <v>4</v>
      </c>
      <c r="BX73" s="212" t="s">
        <v>696</v>
      </c>
      <c r="BY73" s="213">
        <v>9815</v>
      </c>
      <c r="BZ73" s="213">
        <v>2013</v>
      </c>
      <c r="CA73" s="213">
        <v>2</v>
      </c>
      <c r="CB73" s="213">
        <v>2835</v>
      </c>
      <c r="CC73" s="213">
        <v>9.9</v>
      </c>
      <c r="CD73" s="214" t="s">
        <v>98</v>
      </c>
      <c r="CE73" s="215" t="s">
        <v>644</v>
      </c>
      <c r="CF73" s="212" t="s">
        <v>645</v>
      </c>
      <c r="CG73" s="213">
        <v>10.4</v>
      </c>
      <c r="CH73" s="213">
        <v>4430</v>
      </c>
      <c r="CI73" s="213">
        <v>41</v>
      </c>
      <c r="CJ73" s="213">
        <v>5480</v>
      </c>
      <c r="CK73" s="213">
        <v>10</v>
      </c>
      <c r="CL73" s="213">
        <v>4</v>
      </c>
      <c r="CM73" s="214">
        <v>2.3376329</v>
      </c>
      <c r="CN73" s="212" t="s">
        <v>642</v>
      </c>
    </row>
    <row r="74" spans="2:92" ht="26.25">
      <c r="B74" s="30"/>
      <c r="C74" s="30"/>
      <c r="D74" s="7"/>
      <c r="E74" s="8"/>
      <c r="F74" s="7"/>
      <c r="G74" s="7"/>
      <c r="H74" s="8"/>
      <c r="I74" s="7"/>
      <c r="J74" s="7"/>
      <c r="K74" s="8"/>
      <c r="L74" s="8"/>
      <c r="M74" s="31"/>
      <c r="Z74" s="90">
        <v>41359</v>
      </c>
      <c r="AA74" s="91" t="s">
        <v>7</v>
      </c>
      <c r="AB74" s="91" t="s">
        <v>267</v>
      </c>
      <c r="AC74" s="92">
        <v>2</v>
      </c>
      <c r="AD74" s="91" t="s">
        <v>281</v>
      </c>
      <c r="AE74" s="92">
        <v>9656</v>
      </c>
      <c r="AF74" s="92">
        <v>2013</v>
      </c>
      <c r="AG74" s="92">
        <v>3</v>
      </c>
      <c r="AH74" s="92">
        <v>2824</v>
      </c>
      <c r="AI74" s="92">
        <v>11.8</v>
      </c>
      <c r="AJ74" s="93">
        <v>2.2899999999999999E-3</v>
      </c>
      <c r="AK74" s="94" t="s">
        <v>268</v>
      </c>
      <c r="AL74" s="91" t="s">
        <v>269</v>
      </c>
      <c r="AM74" s="92">
        <v>14.7</v>
      </c>
      <c r="AN74" s="92">
        <v>6830</v>
      </c>
      <c r="AO74" s="92">
        <v>43</v>
      </c>
      <c r="AP74" s="92">
        <v>6850</v>
      </c>
      <c r="AQ74" s="92">
        <v>9</v>
      </c>
      <c r="AR74" s="92">
        <v>4</v>
      </c>
      <c r="AS74" s="93">
        <v>3.7229725999999999</v>
      </c>
      <c r="AT74" s="91" t="s">
        <v>267</v>
      </c>
      <c r="AW74" s="125">
        <v>41317</v>
      </c>
      <c r="AX74" s="126" t="s">
        <v>7</v>
      </c>
      <c r="AY74" s="126" t="s">
        <v>450</v>
      </c>
      <c r="AZ74" s="127">
        <v>4</v>
      </c>
      <c r="BA74" s="126" t="s">
        <v>466</v>
      </c>
      <c r="BB74" s="127">
        <v>10008</v>
      </c>
      <c r="BC74" s="127">
        <v>2013</v>
      </c>
      <c r="BD74" s="127">
        <v>2</v>
      </c>
      <c r="BE74" s="127">
        <v>2836</v>
      </c>
      <c r="BF74" s="127">
        <v>7.7</v>
      </c>
      <c r="BG74" s="128">
        <v>5.5000000000000003E-4</v>
      </c>
      <c r="BH74" s="129" t="s">
        <v>451</v>
      </c>
      <c r="BI74" s="126" t="s">
        <v>195</v>
      </c>
      <c r="BJ74" s="127">
        <v>10.3</v>
      </c>
      <c r="BK74" s="127">
        <v>902</v>
      </c>
      <c r="BL74" s="127">
        <v>51</v>
      </c>
      <c r="BM74" s="127">
        <v>1113</v>
      </c>
      <c r="BN74" s="127">
        <v>22</v>
      </c>
      <c r="BO74" s="127">
        <v>4</v>
      </c>
      <c r="BP74" s="128">
        <v>0.42452208699999999</v>
      </c>
      <c r="BQ74" s="126" t="s">
        <v>450</v>
      </c>
      <c r="BT74" s="90">
        <v>41317</v>
      </c>
      <c r="BU74" s="212" t="s">
        <v>31</v>
      </c>
      <c r="BV74" s="212" t="s">
        <v>642</v>
      </c>
      <c r="BW74" s="213">
        <v>4</v>
      </c>
      <c r="BX74" s="212" t="s">
        <v>697</v>
      </c>
      <c r="BY74" s="213">
        <v>9816</v>
      </c>
      <c r="BZ74" s="213">
        <v>2013</v>
      </c>
      <c r="CA74" s="213">
        <v>2</v>
      </c>
      <c r="CB74" s="213">
        <v>2835</v>
      </c>
      <c r="CC74" s="213">
        <v>9.6</v>
      </c>
      <c r="CD74" s="214" t="s">
        <v>98</v>
      </c>
      <c r="CE74" s="215" t="s">
        <v>644</v>
      </c>
      <c r="CF74" s="212" t="s">
        <v>645</v>
      </c>
      <c r="CG74" s="213">
        <v>10.4</v>
      </c>
      <c r="CH74" s="213">
        <v>4430</v>
      </c>
      <c r="CI74" s="213">
        <v>41</v>
      </c>
      <c r="CJ74" s="213">
        <v>5480</v>
      </c>
      <c r="CK74" s="213">
        <v>10</v>
      </c>
      <c r="CL74" s="213">
        <v>4</v>
      </c>
      <c r="CM74" s="214">
        <v>2.3376329</v>
      </c>
      <c r="CN74" s="212" t="s">
        <v>642</v>
      </c>
    </row>
    <row r="75" spans="2:92" ht="26.25">
      <c r="B75" s="30"/>
      <c r="C75" s="30"/>
      <c r="D75" s="7"/>
      <c r="E75" s="8"/>
      <c r="F75" s="7"/>
      <c r="G75" s="7"/>
      <c r="H75" s="8"/>
      <c r="I75" s="7"/>
      <c r="J75" s="7"/>
      <c r="K75" s="8"/>
      <c r="L75" s="8"/>
      <c r="M75" s="31"/>
      <c r="Z75" s="90">
        <v>41359</v>
      </c>
      <c r="AA75" s="91" t="s">
        <v>7</v>
      </c>
      <c r="AB75" s="91" t="s">
        <v>267</v>
      </c>
      <c r="AC75" s="92">
        <v>2</v>
      </c>
      <c r="AD75" s="91" t="s">
        <v>282</v>
      </c>
      <c r="AE75" s="92">
        <v>9657</v>
      </c>
      <c r="AF75" s="92">
        <v>2013</v>
      </c>
      <c r="AG75" s="92">
        <v>3</v>
      </c>
      <c r="AH75" s="92">
        <v>2824</v>
      </c>
      <c r="AI75" s="92">
        <v>13.4</v>
      </c>
      <c r="AJ75" s="93">
        <v>3.7200000000000002E-3</v>
      </c>
      <c r="AK75" s="94" t="s">
        <v>268</v>
      </c>
      <c r="AL75" s="91" t="s">
        <v>269</v>
      </c>
      <c r="AM75" s="92">
        <v>14.7</v>
      </c>
      <c r="AN75" s="92">
        <v>6830</v>
      </c>
      <c r="AO75" s="92">
        <v>43</v>
      </c>
      <c r="AP75" s="92">
        <v>6850</v>
      </c>
      <c r="AQ75" s="92">
        <v>9</v>
      </c>
      <c r="AR75" s="92">
        <v>4</v>
      </c>
      <c r="AS75" s="93">
        <v>3.7229725999999999</v>
      </c>
      <c r="AT75" s="91" t="s">
        <v>267</v>
      </c>
      <c r="AW75" s="125">
        <v>41317</v>
      </c>
      <c r="AX75" s="126" t="s">
        <v>7</v>
      </c>
      <c r="AY75" s="126" t="s">
        <v>450</v>
      </c>
      <c r="AZ75" s="127">
        <v>4</v>
      </c>
      <c r="BA75" s="126" t="s">
        <v>467</v>
      </c>
      <c r="BB75" s="127">
        <v>10009</v>
      </c>
      <c r="BC75" s="127">
        <v>2013</v>
      </c>
      <c r="BD75" s="127">
        <v>2</v>
      </c>
      <c r="BE75" s="127">
        <v>2836</v>
      </c>
      <c r="BF75" s="127">
        <v>6.6</v>
      </c>
      <c r="BG75" s="128" t="s">
        <v>98</v>
      </c>
      <c r="BH75" s="129" t="s">
        <v>451</v>
      </c>
      <c r="BI75" s="126" t="s">
        <v>195</v>
      </c>
      <c r="BJ75" s="127">
        <v>10.3</v>
      </c>
      <c r="BK75" s="127">
        <v>902</v>
      </c>
      <c r="BL75" s="127">
        <v>51</v>
      </c>
      <c r="BM75" s="127">
        <v>1113</v>
      </c>
      <c r="BN75" s="127">
        <v>22</v>
      </c>
      <c r="BO75" s="127">
        <v>4</v>
      </c>
      <c r="BP75" s="128">
        <v>0.42452208699999999</v>
      </c>
      <c r="BQ75" s="126" t="s">
        <v>450</v>
      </c>
      <c r="BT75" s="90">
        <v>41317</v>
      </c>
      <c r="BU75" s="212" t="s">
        <v>31</v>
      </c>
      <c r="BV75" s="212" t="s">
        <v>642</v>
      </c>
      <c r="BW75" s="213">
        <v>4</v>
      </c>
      <c r="BX75" s="212" t="s">
        <v>698</v>
      </c>
      <c r="BY75" s="213">
        <v>9817</v>
      </c>
      <c r="BZ75" s="213">
        <v>2013</v>
      </c>
      <c r="CA75" s="213">
        <v>2</v>
      </c>
      <c r="CB75" s="213">
        <v>2835</v>
      </c>
      <c r="CC75" s="213">
        <v>10.7</v>
      </c>
      <c r="CD75" s="214" t="s">
        <v>98</v>
      </c>
      <c r="CE75" s="215" t="s">
        <v>644</v>
      </c>
      <c r="CF75" s="212" t="s">
        <v>645</v>
      </c>
      <c r="CG75" s="213">
        <v>10.4</v>
      </c>
      <c r="CH75" s="213">
        <v>4430</v>
      </c>
      <c r="CI75" s="213">
        <v>41</v>
      </c>
      <c r="CJ75" s="213">
        <v>5480</v>
      </c>
      <c r="CK75" s="213">
        <v>10</v>
      </c>
      <c r="CL75" s="213">
        <v>4</v>
      </c>
      <c r="CM75" s="214">
        <v>2.3376329</v>
      </c>
      <c r="CN75" s="212" t="s">
        <v>642</v>
      </c>
    </row>
    <row r="76" spans="2:92" ht="26.25">
      <c r="B76" s="30"/>
      <c r="C76" s="30"/>
      <c r="D76" s="7"/>
      <c r="E76" s="8"/>
      <c r="F76" s="7"/>
      <c r="G76" s="7"/>
      <c r="H76" s="8"/>
      <c r="I76" s="7"/>
      <c r="J76" s="7"/>
      <c r="K76" s="8"/>
      <c r="L76" s="8"/>
      <c r="M76" s="31"/>
      <c r="Z76" s="90">
        <v>41359</v>
      </c>
      <c r="AA76" s="91" t="s">
        <v>7</v>
      </c>
      <c r="AB76" s="91" t="s">
        <v>267</v>
      </c>
      <c r="AC76" s="92">
        <v>2</v>
      </c>
      <c r="AD76" s="91" t="s">
        <v>283</v>
      </c>
      <c r="AE76" s="92">
        <v>9658</v>
      </c>
      <c r="AF76" s="92">
        <v>2013</v>
      </c>
      <c r="AG76" s="92">
        <v>3</v>
      </c>
      <c r="AH76" s="92">
        <v>2824</v>
      </c>
      <c r="AI76" s="92">
        <v>11.6</v>
      </c>
      <c r="AJ76" s="93" t="s">
        <v>98</v>
      </c>
      <c r="AK76" s="94" t="s">
        <v>268</v>
      </c>
      <c r="AL76" s="91" t="s">
        <v>269</v>
      </c>
      <c r="AM76" s="92">
        <v>14.7</v>
      </c>
      <c r="AN76" s="92">
        <v>6830</v>
      </c>
      <c r="AO76" s="92">
        <v>43</v>
      </c>
      <c r="AP76" s="92">
        <v>6850</v>
      </c>
      <c r="AQ76" s="92">
        <v>9</v>
      </c>
      <c r="AR76" s="92">
        <v>4</v>
      </c>
      <c r="AS76" s="93">
        <v>3.7229725999999999</v>
      </c>
      <c r="AT76" s="91" t="s">
        <v>267</v>
      </c>
      <c r="AW76" s="125">
        <v>41317</v>
      </c>
      <c r="AX76" s="126" t="s">
        <v>7</v>
      </c>
      <c r="AY76" s="126" t="s">
        <v>450</v>
      </c>
      <c r="AZ76" s="127">
        <v>4</v>
      </c>
      <c r="BA76" s="126" t="s">
        <v>469</v>
      </c>
      <c r="BB76" s="127">
        <v>10010</v>
      </c>
      <c r="BC76" s="127">
        <v>2013</v>
      </c>
      <c r="BD76" s="127">
        <v>2</v>
      </c>
      <c r="BE76" s="127">
        <v>2836</v>
      </c>
      <c r="BF76" s="127">
        <v>6.7</v>
      </c>
      <c r="BG76" s="128">
        <v>4.6000000000000001E-4</v>
      </c>
      <c r="BH76" s="129" t="s">
        <v>451</v>
      </c>
      <c r="BI76" s="126" t="s">
        <v>195</v>
      </c>
      <c r="BJ76" s="127">
        <v>10.3</v>
      </c>
      <c r="BK76" s="127">
        <v>902</v>
      </c>
      <c r="BL76" s="127">
        <v>51</v>
      </c>
      <c r="BM76" s="127">
        <v>1113</v>
      </c>
      <c r="BN76" s="127">
        <v>22</v>
      </c>
      <c r="BO76" s="127">
        <v>4</v>
      </c>
      <c r="BP76" s="128">
        <v>0.42452208699999999</v>
      </c>
      <c r="BQ76" s="126" t="s">
        <v>450</v>
      </c>
      <c r="BT76" s="90">
        <v>41317</v>
      </c>
      <c r="BU76" s="212" t="s">
        <v>31</v>
      </c>
      <c r="BV76" s="212" t="s">
        <v>642</v>
      </c>
      <c r="BW76" s="213">
        <v>4</v>
      </c>
      <c r="BX76" s="212" t="s">
        <v>699</v>
      </c>
      <c r="BY76" s="213">
        <v>9818</v>
      </c>
      <c r="BZ76" s="213">
        <v>2013</v>
      </c>
      <c r="CA76" s="213">
        <v>2</v>
      </c>
      <c r="CB76" s="213">
        <v>2835</v>
      </c>
      <c r="CC76" s="213">
        <v>9.8000000000000007</v>
      </c>
      <c r="CD76" s="214" t="s">
        <v>98</v>
      </c>
      <c r="CE76" s="215" t="s">
        <v>644</v>
      </c>
      <c r="CF76" s="212" t="s">
        <v>645</v>
      </c>
      <c r="CG76" s="213">
        <v>10.4</v>
      </c>
      <c r="CH76" s="213">
        <v>4430</v>
      </c>
      <c r="CI76" s="213">
        <v>41</v>
      </c>
      <c r="CJ76" s="213">
        <v>5480</v>
      </c>
      <c r="CK76" s="213">
        <v>10</v>
      </c>
      <c r="CL76" s="213">
        <v>4</v>
      </c>
      <c r="CM76" s="214">
        <v>2.3376329</v>
      </c>
      <c r="CN76" s="212" t="s">
        <v>642</v>
      </c>
    </row>
    <row r="77" spans="2:92" ht="26.25">
      <c r="B77" s="30"/>
      <c r="C77" s="30"/>
      <c r="D77" s="7"/>
      <c r="E77" s="8"/>
      <c r="F77" s="7"/>
      <c r="G77" s="7"/>
      <c r="H77" s="8"/>
      <c r="I77" s="7"/>
      <c r="J77" s="7"/>
      <c r="K77" s="8"/>
      <c r="L77" s="8"/>
      <c r="M77" s="31"/>
      <c r="Z77" s="90">
        <v>41359</v>
      </c>
      <c r="AA77" s="91" t="s">
        <v>7</v>
      </c>
      <c r="AB77" s="91" t="s">
        <v>267</v>
      </c>
      <c r="AC77" s="92">
        <v>2</v>
      </c>
      <c r="AD77" s="91" t="s">
        <v>284</v>
      </c>
      <c r="AE77" s="92">
        <v>9659</v>
      </c>
      <c r="AF77" s="92">
        <v>2013</v>
      </c>
      <c r="AG77" s="92">
        <v>3</v>
      </c>
      <c r="AH77" s="92">
        <v>2824</v>
      </c>
      <c r="AI77" s="92">
        <v>11.6</v>
      </c>
      <c r="AJ77" s="93" t="s">
        <v>98</v>
      </c>
      <c r="AK77" s="94" t="s">
        <v>268</v>
      </c>
      <c r="AL77" s="91" t="s">
        <v>269</v>
      </c>
      <c r="AM77" s="92">
        <v>14.7</v>
      </c>
      <c r="AN77" s="92">
        <v>6830</v>
      </c>
      <c r="AO77" s="92">
        <v>43</v>
      </c>
      <c r="AP77" s="92">
        <v>6850</v>
      </c>
      <c r="AQ77" s="92">
        <v>9</v>
      </c>
      <c r="AR77" s="92">
        <v>4</v>
      </c>
      <c r="AS77" s="93">
        <v>3.7229725999999999</v>
      </c>
      <c r="AT77" s="91" t="s">
        <v>267</v>
      </c>
      <c r="AW77" s="125">
        <v>41317</v>
      </c>
      <c r="AX77" s="126" t="s">
        <v>7</v>
      </c>
      <c r="AY77" s="126" t="s">
        <v>450</v>
      </c>
      <c r="AZ77" s="127">
        <v>4</v>
      </c>
      <c r="BA77" s="126" t="s">
        <v>470</v>
      </c>
      <c r="BB77" s="127">
        <v>10011</v>
      </c>
      <c r="BC77" s="127">
        <v>2013</v>
      </c>
      <c r="BD77" s="127">
        <v>2</v>
      </c>
      <c r="BE77" s="127">
        <v>2836</v>
      </c>
      <c r="BF77" s="127">
        <v>8.1999999999999993</v>
      </c>
      <c r="BG77" s="128">
        <v>6.3000000000000003E-4</v>
      </c>
      <c r="BH77" s="129" t="s">
        <v>451</v>
      </c>
      <c r="BI77" s="126" t="s">
        <v>195</v>
      </c>
      <c r="BJ77" s="127">
        <v>10.3</v>
      </c>
      <c r="BK77" s="127">
        <v>902</v>
      </c>
      <c r="BL77" s="127">
        <v>51</v>
      </c>
      <c r="BM77" s="127">
        <v>1113</v>
      </c>
      <c r="BN77" s="127">
        <v>22</v>
      </c>
      <c r="BO77" s="127">
        <v>4</v>
      </c>
      <c r="BP77" s="128">
        <v>0.42452208699999999</v>
      </c>
      <c r="BQ77" s="126" t="s">
        <v>450</v>
      </c>
      <c r="BT77" s="90">
        <v>41317</v>
      </c>
      <c r="BU77" s="212" t="s">
        <v>31</v>
      </c>
      <c r="BV77" s="212" t="s">
        <v>642</v>
      </c>
      <c r="BW77" s="213">
        <v>4</v>
      </c>
      <c r="BX77" s="212" t="s">
        <v>700</v>
      </c>
      <c r="BY77" s="213">
        <v>9819</v>
      </c>
      <c r="BZ77" s="213">
        <v>2013</v>
      </c>
      <c r="CA77" s="213">
        <v>2</v>
      </c>
      <c r="CB77" s="213">
        <v>2835</v>
      </c>
      <c r="CC77" s="213">
        <v>10.3</v>
      </c>
      <c r="CD77" s="214" t="s">
        <v>98</v>
      </c>
      <c r="CE77" s="215" t="s">
        <v>644</v>
      </c>
      <c r="CF77" s="212" t="s">
        <v>645</v>
      </c>
      <c r="CG77" s="213">
        <v>10.4</v>
      </c>
      <c r="CH77" s="213">
        <v>4430</v>
      </c>
      <c r="CI77" s="213">
        <v>41</v>
      </c>
      <c r="CJ77" s="213">
        <v>5480</v>
      </c>
      <c r="CK77" s="213">
        <v>10</v>
      </c>
      <c r="CL77" s="213">
        <v>4</v>
      </c>
      <c r="CM77" s="214">
        <v>2.3376329</v>
      </c>
      <c r="CN77" s="212" t="s">
        <v>642</v>
      </c>
    </row>
    <row r="78" spans="2:92" ht="26.25">
      <c r="B78" s="30"/>
      <c r="C78" s="30"/>
      <c r="D78" s="7"/>
      <c r="E78" s="8"/>
      <c r="F78" s="7"/>
      <c r="G78" s="7"/>
      <c r="H78" s="8"/>
      <c r="I78" s="7"/>
      <c r="J78" s="7"/>
      <c r="K78" s="8"/>
      <c r="L78" s="8"/>
      <c r="M78" s="31"/>
      <c r="Z78" s="90">
        <v>41359</v>
      </c>
      <c r="AA78" s="91" t="s">
        <v>7</v>
      </c>
      <c r="AB78" s="91" t="s">
        <v>267</v>
      </c>
      <c r="AC78" s="92">
        <v>2</v>
      </c>
      <c r="AD78" s="91" t="s">
        <v>285</v>
      </c>
      <c r="AE78" s="92">
        <v>9660</v>
      </c>
      <c r="AF78" s="92">
        <v>2013</v>
      </c>
      <c r="AG78" s="92">
        <v>3</v>
      </c>
      <c r="AH78" s="92">
        <v>2824</v>
      </c>
      <c r="AI78" s="92">
        <v>12.3</v>
      </c>
      <c r="AJ78" s="93" t="s">
        <v>98</v>
      </c>
      <c r="AK78" s="94" t="s">
        <v>268</v>
      </c>
      <c r="AL78" s="91" t="s">
        <v>269</v>
      </c>
      <c r="AM78" s="92">
        <v>14.7</v>
      </c>
      <c r="AN78" s="92">
        <v>6830</v>
      </c>
      <c r="AO78" s="92">
        <v>43</v>
      </c>
      <c r="AP78" s="92">
        <v>6850</v>
      </c>
      <c r="AQ78" s="92">
        <v>9</v>
      </c>
      <c r="AR78" s="92">
        <v>4</v>
      </c>
      <c r="AS78" s="93">
        <v>3.7229725999999999</v>
      </c>
      <c r="AT78" s="91" t="s">
        <v>267</v>
      </c>
      <c r="AW78" s="125">
        <v>41317</v>
      </c>
      <c r="AX78" s="126" t="s">
        <v>7</v>
      </c>
      <c r="AY78" s="126" t="s">
        <v>450</v>
      </c>
      <c r="AZ78" s="127">
        <v>4</v>
      </c>
      <c r="BA78" s="126" t="s">
        <v>471</v>
      </c>
      <c r="BB78" s="127">
        <v>10012</v>
      </c>
      <c r="BC78" s="127">
        <v>2013</v>
      </c>
      <c r="BD78" s="127">
        <v>2</v>
      </c>
      <c r="BE78" s="127">
        <v>2836</v>
      </c>
      <c r="BF78" s="127">
        <v>7</v>
      </c>
      <c r="BG78" s="128">
        <v>5.1000000000000004E-4</v>
      </c>
      <c r="BH78" s="129" t="s">
        <v>451</v>
      </c>
      <c r="BI78" s="126" t="s">
        <v>195</v>
      </c>
      <c r="BJ78" s="127">
        <v>10.3</v>
      </c>
      <c r="BK78" s="127">
        <v>902</v>
      </c>
      <c r="BL78" s="127">
        <v>51</v>
      </c>
      <c r="BM78" s="127">
        <v>1113</v>
      </c>
      <c r="BN78" s="127">
        <v>22</v>
      </c>
      <c r="BO78" s="127">
        <v>4</v>
      </c>
      <c r="BP78" s="128">
        <v>0.42452208699999999</v>
      </c>
      <c r="BQ78" s="126" t="s">
        <v>450</v>
      </c>
      <c r="BT78" s="90">
        <v>41317</v>
      </c>
      <c r="BU78" s="212" t="s">
        <v>31</v>
      </c>
      <c r="BV78" s="212" t="s">
        <v>642</v>
      </c>
      <c r="BW78" s="213">
        <v>4</v>
      </c>
      <c r="BX78" s="212" t="s">
        <v>701</v>
      </c>
      <c r="BY78" s="213">
        <v>9820</v>
      </c>
      <c r="BZ78" s="213">
        <v>2013</v>
      </c>
      <c r="CA78" s="213">
        <v>2</v>
      </c>
      <c r="CB78" s="213">
        <v>2835</v>
      </c>
      <c r="CC78" s="213">
        <v>9.9</v>
      </c>
      <c r="CD78" s="214" t="s">
        <v>98</v>
      </c>
      <c r="CE78" s="215" t="s">
        <v>644</v>
      </c>
      <c r="CF78" s="212" t="s">
        <v>645</v>
      </c>
      <c r="CG78" s="213">
        <v>10.4</v>
      </c>
      <c r="CH78" s="213">
        <v>4430</v>
      </c>
      <c r="CI78" s="213">
        <v>41</v>
      </c>
      <c r="CJ78" s="213">
        <v>5480</v>
      </c>
      <c r="CK78" s="213">
        <v>10</v>
      </c>
      <c r="CL78" s="213">
        <v>4</v>
      </c>
      <c r="CM78" s="214">
        <v>2.3376329</v>
      </c>
      <c r="CN78" s="212" t="s">
        <v>642</v>
      </c>
    </row>
    <row r="79" spans="2:92" ht="26.25">
      <c r="B79" s="30"/>
      <c r="C79" s="30"/>
      <c r="D79" s="7"/>
      <c r="E79" s="8"/>
      <c r="F79" s="7"/>
      <c r="G79" s="7"/>
      <c r="H79" s="8"/>
      <c r="I79" s="7"/>
      <c r="J79" s="7"/>
      <c r="K79" s="8"/>
      <c r="L79" s="8"/>
      <c r="M79" s="31"/>
      <c r="Z79" s="90">
        <v>41359</v>
      </c>
      <c r="AA79" s="91" t="s">
        <v>7</v>
      </c>
      <c r="AB79" s="91" t="s">
        <v>267</v>
      </c>
      <c r="AC79" s="92">
        <v>2</v>
      </c>
      <c r="AD79" s="91" t="s">
        <v>286</v>
      </c>
      <c r="AE79" s="92">
        <v>9661</v>
      </c>
      <c r="AF79" s="92">
        <v>2013</v>
      </c>
      <c r="AG79" s="92">
        <v>3</v>
      </c>
      <c r="AH79" s="92">
        <v>2824</v>
      </c>
      <c r="AI79" s="92">
        <v>13.3</v>
      </c>
      <c r="AJ79" s="93" t="s">
        <v>98</v>
      </c>
      <c r="AK79" s="94" t="s">
        <v>268</v>
      </c>
      <c r="AL79" s="91" t="s">
        <v>269</v>
      </c>
      <c r="AM79" s="92">
        <v>14.7</v>
      </c>
      <c r="AN79" s="92">
        <v>6830</v>
      </c>
      <c r="AO79" s="92">
        <v>43</v>
      </c>
      <c r="AP79" s="92">
        <v>6850</v>
      </c>
      <c r="AQ79" s="92">
        <v>9</v>
      </c>
      <c r="AR79" s="92">
        <v>4</v>
      </c>
      <c r="AS79" s="93">
        <v>3.7229725999999999</v>
      </c>
      <c r="AT79" s="91" t="s">
        <v>267</v>
      </c>
      <c r="AW79" s="125">
        <v>41317</v>
      </c>
      <c r="AX79" s="126" t="s">
        <v>7</v>
      </c>
      <c r="AY79" s="126" t="s">
        <v>450</v>
      </c>
      <c r="AZ79" s="127">
        <v>4</v>
      </c>
      <c r="BA79" s="126" t="s">
        <v>472</v>
      </c>
      <c r="BB79" s="127">
        <v>10013</v>
      </c>
      <c r="BC79" s="127">
        <v>2013</v>
      </c>
      <c r="BD79" s="127">
        <v>2</v>
      </c>
      <c r="BE79" s="127">
        <v>2836</v>
      </c>
      <c r="BF79" s="127">
        <v>7.2</v>
      </c>
      <c r="BG79" s="128">
        <v>3.2000000000000003E-4</v>
      </c>
      <c r="BH79" s="129" t="s">
        <v>451</v>
      </c>
      <c r="BI79" s="126" t="s">
        <v>195</v>
      </c>
      <c r="BJ79" s="127">
        <v>10.3</v>
      </c>
      <c r="BK79" s="127">
        <v>902</v>
      </c>
      <c r="BL79" s="127">
        <v>51</v>
      </c>
      <c r="BM79" s="127">
        <v>1113</v>
      </c>
      <c r="BN79" s="127">
        <v>22</v>
      </c>
      <c r="BO79" s="127">
        <v>4</v>
      </c>
      <c r="BP79" s="128">
        <v>0.42452208699999999</v>
      </c>
      <c r="BQ79" s="126" t="s">
        <v>450</v>
      </c>
      <c r="BT79" s="90">
        <v>41317</v>
      </c>
      <c r="BU79" s="212" t="s">
        <v>31</v>
      </c>
      <c r="BV79" s="212" t="s">
        <v>642</v>
      </c>
      <c r="BW79" s="213">
        <v>4</v>
      </c>
      <c r="BX79" s="212" t="s">
        <v>702</v>
      </c>
      <c r="BY79" s="213">
        <v>9821</v>
      </c>
      <c r="BZ79" s="213">
        <v>2013</v>
      </c>
      <c r="CA79" s="213">
        <v>2</v>
      </c>
      <c r="CB79" s="213">
        <v>2835</v>
      </c>
      <c r="CC79" s="213">
        <v>9</v>
      </c>
      <c r="CD79" s="214" t="s">
        <v>98</v>
      </c>
      <c r="CE79" s="215" t="s">
        <v>644</v>
      </c>
      <c r="CF79" s="212" t="s">
        <v>645</v>
      </c>
      <c r="CG79" s="213">
        <v>10.4</v>
      </c>
      <c r="CH79" s="213">
        <v>4430</v>
      </c>
      <c r="CI79" s="213">
        <v>41</v>
      </c>
      <c r="CJ79" s="213">
        <v>5480</v>
      </c>
      <c r="CK79" s="213">
        <v>10</v>
      </c>
      <c r="CL79" s="213">
        <v>4</v>
      </c>
      <c r="CM79" s="214">
        <v>2.3376329</v>
      </c>
      <c r="CN79" s="212" t="s">
        <v>642</v>
      </c>
    </row>
    <row r="80" spans="2:92" ht="26.25">
      <c r="B80" s="30"/>
      <c r="C80" s="30"/>
      <c r="D80" s="7"/>
      <c r="E80" s="8"/>
      <c r="F80" s="7"/>
      <c r="G80" s="7"/>
      <c r="H80" s="8"/>
      <c r="I80" s="7"/>
      <c r="J80" s="7"/>
      <c r="K80" s="8"/>
      <c r="L80" s="8"/>
      <c r="M80" s="31"/>
      <c r="Z80" s="90">
        <v>41359</v>
      </c>
      <c r="AA80" s="91" t="s">
        <v>7</v>
      </c>
      <c r="AB80" s="91" t="s">
        <v>267</v>
      </c>
      <c r="AC80" s="92">
        <v>2</v>
      </c>
      <c r="AD80" s="91" t="s">
        <v>287</v>
      </c>
      <c r="AE80" s="92">
        <v>9662</v>
      </c>
      <c r="AF80" s="92">
        <v>2013</v>
      </c>
      <c r="AG80" s="92">
        <v>3</v>
      </c>
      <c r="AH80" s="92">
        <v>2824</v>
      </c>
      <c r="AI80" s="92">
        <v>7.3</v>
      </c>
      <c r="AJ80" s="93" t="s">
        <v>98</v>
      </c>
      <c r="AK80" s="94" t="s">
        <v>268</v>
      </c>
      <c r="AL80" s="91" t="s">
        <v>269</v>
      </c>
      <c r="AM80" s="92">
        <v>14.7</v>
      </c>
      <c r="AN80" s="92">
        <v>6830</v>
      </c>
      <c r="AO80" s="92">
        <v>43</v>
      </c>
      <c r="AP80" s="92">
        <v>6850</v>
      </c>
      <c r="AQ80" s="92">
        <v>9</v>
      </c>
      <c r="AR80" s="92">
        <v>4</v>
      </c>
      <c r="AS80" s="93">
        <v>3.7229725999999999</v>
      </c>
      <c r="AT80" s="91" t="s">
        <v>267</v>
      </c>
      <c r="AW80" s="125">
        <v>41317</v>
      </c>
      <c r="AX80" s="126" t="s">
        <v>31</v>
      </c>
      <c r="AY80" s="126" t="s">
        <v>450</v>
      </c>
      <c r="AZ80" s="127">
        <v>4</v>
      </c>
      <c r="BA80" s="126" t="s">
        <v>473</v>
      </c>
      <c r="BB80" s="127">
        <v>9824</v>
      </c>
      <c r="BC80" s="127">
        <v>2013</v>
      </c>
      <c r="BD80" s="127">
        <v>2</v>
      </c>
      <c r="BE80" s="127">
        <v>2836</v>
      </c>
      <c r="BF80" s="127">
        <v>9.4</v>
      </c>
      <c r="BG80" s="128" t="s">
        <v>98</v>
      </c>
      <c r="BH80" s="129" t="s">
        <v>451</v>
      </c>
      <c r="BI80" s="126" t="s">
        <v>195</v>
      </c>
      <c r="BJ80" s="127">
        <v>10.3</v>
      </c>
      <c r="BK80" s="127">
        <v>902</v>
      </c>
      <c r="BL80" s="127">
        <v>51</v>
      </c>
      <c r="BM80" s="127">
        <v>1113</v>
      </c>
      <c r="BN80" s="127">
        <v>22</v>
      </c>
      <c r="BO80" s="127">
        <v>4</v>
      </c>
      <c r="BP80" s="128">
        <v>0.42452208699999999</v>
      </c>
      <c r="BQ80" s="126" t="s">
        <v>450</v>
      </c>
      <c r="BT80" s="90">
        <v>41317</v>
      </c>
      <c r="BU80" s="212" t="s">
        <v>31</v>
      </c>
      <c r="BV80" s="212" t="s">
        <v>642</v>
      </c>
      <c r="BW80" s="213">
        <v>4</v>
      </c>
      <c r="BX80" s="212" t="s">
        <v>703</v>
      </c>
      <c r="BY80" s="213">
        <v>9822</v>
      </c>
      <c r="BZ80" s="213">
        <v>2013</v>
      </c>
      <c r="CA80" s="213">
        <v>2</v>
      </c>
      <c r="CB80" s="213">
        <v>2835</v>
      </c>
      <c r="CC80" s="213">
        <v>10</v>
      </c>
      <c r="CD80" s="214" t="s">
        <v>98</v>
      </c>
      <c r="CE80" s="215" t="s">
        <v>644</v>
      </c>
      <c r="CF80" s="212" t="s">
        <v>645</v>
      </c>
      <c r="CG80" s="213">
        <v>10.4</v>
      </c>
      <c r="CH80" s="213">
        <v>4430</v>
      </c>
      <c r="CI80" s="213">
        <v>41</v>
      </c>
      <c r="CJ80" s="213">
        <v>5480</v>
      </c>
      <c r="CK80" s="213">
        <v>10</v>
      </c>
      <c r="CL80" s="213">
        <v>4</v>
      </c>
      <c r="CM80" s="214">
        <v>2.3376329</v>
      </c>
      <c r="CN80" s="212" t="s">
        <v>642</v>
      </c>
    </row>
    <row r="81" spans="2:92" ht="26.25">
      <c r="B81" s="30"/>
      <c r="C81" s="30"/>
      <c r="D81" s="7"/>
      <c r="E81" s="8"/>
      <c r="F81" s="7"/>
      <c r="G81" s="7"/>
      <c r="H81" s="8"/>
      <c r="I81" s="7"/>
      <c r="J81" s="7"/>
      <c r="K81" s="8"/>
      <c r="L81" s="8"/>
      <c r="M81" s="31"/>
      <c r="Z81" s="90">
        <v>41359</v>
      </c>
      <c r="AA81" s="91" t="s">
        <v>7</v>
      </c>
      <c r="AB81" s="91" t="s">
        <v>267</v>
      </c>
      <c r="AC81" s="92">
        <v>2</v>
      </c>
      <c r="AD81" s="91" t="s">
        <v>288</v>
      </c>
      <c r="AE81" s="92">
        <v>9663</v>
      </c>
      <c r="AF81" s="92">
        <v>2013</v>
      </c>
      <c r="AG81" s="92">
        <v>3</v>
      </c>
      <c r="AH81" s="92">
        <v>2824</v>
      </c>
      <c r="AI81" s="92">
        <v>14</v>
      </c>
      <c r="AJ81" s="93" t="s">
        <v>98</v>
      </c>
      <c r="AK81" s="94" t="s">
        <v>268</v>
      </c>
      <c r="AL81" s="91" t="s">
        <v>269</v>
      </c>
      <c r="AM81" s="92">
        <v>14.7</v>
      </c>
      <c r="AN81" s="92">
        <v>6830</v>
      </c>
      <c r="AO81" s="92">
        <v>43</v>
      </c>
      <c r="AP81" s="92">
        <v>6850</v>
      </c>
      <c r="AQ81" s="92">
        <v>9</v>
      </c>
      <c r="AR81" s="92">
        <v>4</v>
      </c>
      <c r="AS81" s="93">
        <v>3.7229725999999999</v>
      </c>
      <c r="AT81" s="91" t="s">
        <v>267</v>
      </c>
      <c r="AW81" s="125">
        <v>41317</v>
      </c>
      <c r="AX81" s="126" t="s">
        <v>31</v>
      </c>
      <c r="AY81" s="126" t="s">
        <v>450</v>
      </c>
      <c r="AZ81" s="127">
        <v>4</v>
      </c>
      <c r="BA81" s="126" t="s">
        <v>474</v>
      </c>
      <c r="BB81" s="127">
        <v>9825</v>
      </c>
      <c r="BC81" s="127">
        <v>2013</v>
      </c>
      <c r="BD81" s="127">
        <v>2</v>
      </c>
      <c r="BE81" s="127">
        <v>2836</v>
      </c>
      <c r="BF81" s="127">
        <v>9.4</v>
      </c>
      <c r="BG81" s="128" t="s">
        <v>98</v>
      </c>
      <c r="BH81" s="129" t="s">
        <v>451</v>
      </c>
      <c r="BI81" s="126" t="s">
        <v>195</v>
      </c>
      <c r="BJ81" s="127">
        <v>10.3</v>
      </c>
      <c r="BK81" s="127">
        <v>902</v>
      </c>
      <c r="BL81" s="127">
        <v>51</v>
      </c>
      <c r="BM81" s="127">
        <v>1113</v>
      </c>
      <c r="BN81" s="127">
        <v>22</v>
      </c>
      <c r="BO81" s="127">
        <v>4</v>
      </c>
      <c r="BP81" s="128">
        <v>0.42452208699999999</v>
      </c>
      <c r="BQ81" s="126" t="s">
        <v>450</v>
      </c>
      <c r="BT81" s="90">
        <v>41317</v>
      </c>
      <c r="BU81" s="212" t="s">
        <v>31</v>
      </c>
      <c r="BV81" s="212" t="s">
        <v>642</v>
      </c>
      <c r="BW81" s="213">
        <v>4</v>
      </c>
      <c r="BX81" s="212" t="s">
        <v>704</v>
      </c>
      <c r="BY81" s="213">
        <v>9823</v>
      </c>
      <c r="BZ81" s="213">
        <v>2013</v>
      </c>
      <c r="CA81" s="213">
        <v>2</v>
      </c>
      <c r="CB81" s="213">
        <v>2835</v>
      </c>
      <c r="CC81" s="213">
        <v>9.9</v>
      </c>
      <c r="CD81" s="214" t="s">
        <v>98</v>
      </c>
      <c r="CE81" s="215" t="s">
        <v>644</v>
      </c>
      <c r="CF81" s="212" t="s">
        <v>645</v>
      </c>
      <c r="CG81" s="213">
        <v>10.4</v>
      </c>
      <c r="CH81" s="213">
        <v>4430</v>
      </c>
      <c r="CI81" s="213">
        <v>41</v>
      </c>
      <c r="CJ81" s="213">
        <v>5480</v>
      </c>
      <c r="CK81" s="213">
        <v>10</v>
      </c>
      <c r="CL81" s="213">
        <v>4</v>
      </c>
      <c r="CM81" s="214">
        <v>2.3376329</v>
      </c>
      <c r="CN81" s="212" t="s">
        <v>642</v>
      </c>
    </row>
    <row r="82" spans="2:92" ht="26.25">
      <c r="B82" s="30"/>
      <c r="C82" s="30"/>
      <c r="D82" s="7"/>
      <c r="E82" s="8"/>
      <c r="F82" s="7"/>
      <c r="G82" s="7"/>
      <c r="H82" s="8"/>
      <c r="I82" s="7"/>
      <c r="J82" s="7"/>
      <c r="K82" s="8"/>
      <c r="L82" s="8"/>
      <c r="M82" s="31"/>
      <c r="Z82" s="90">
        <v>41359</v>
      </c>
      <c r="AA82" s="91" t="s">
        <v>7</v>
      </c>
      <c r="AB82" s="91" t="s">
        <v>267</v>
      </c>
      <c r="AC82" s="92">
        <v>2</v>
      </c>
      <c r="AD82" s="91" t="s">
        <v>289</v>
      </c>
      <c r="AE82" s="92">
        <v>9664</v>
      </c>
      <c r="AF82" s="92">
        <v>2013</v>
      </c>
      <c r="AG82" s="92">
        <v>3</v>
      </c>
      <c r="AH82" s="92">
        <v>2824</v>
      </c>
      <c r="AI82" s="92">
        <v>15.6</v>
      </c>
      <c r="AJ82" s="93" t="s">
        <v>98</v>
      </c>
      <c r="AK82" s="94" t="s">
        <v>268</v>
      </c>
      <c r="AL82" s="91" t="s">
        <v>269</v>
      </c>
      <c r="AM82" s="92">
        <v>14.7</v>
      </c>
      <c r="AN82" s="92">
        <v>6830</v>
      </c>
      <c r="AO82" s="92">
        <v>43</v>
      </c>
      <c r="AP82" s="92">
        <v>6850</v>
      </c>
      <c r="AQ82" s="92">
        <v>9</v>
      </c>
      <c r="AR82" s="92">
        <v>4</v>
      </c>
      <c r="AS82" s="93">
        <v>3.7229725999999999</v>
      </c>
      <c r="AT82" s="91" t="s">
        <v>267</v>
      </c>
      <c r="AW82" s="125">
        <v>41317</v>
      </c>
      <c r="AX82" s="126" t="s">
        <v>31</v>
      </c>
      <c r="AY82" s="126" t="s">
        <v>450</v>
      </c>
      <c r="AZ82" s="127">
        <v>4</v>
      </c>
      <c r="BA82" s="126" t="s">
        <v>475</v>
      </c>
      <c r="BB82" s="127">
        <v>9826</v>
      </c>
      <c r="BC82" s="127">
        <v>2013</v>
      </c>
      <c r="BD82" s="127">
        <v>2</v>
      </c>
      <c r="BE82" s="127">
        <v>2836</v>
      </c>
      <c r="BF82" s="127">
        <v>10.1</v>
      </c>
      <c r="BG82" s="128" t="s">
        <v>98</v>
      </c>
      <c r="BH82" s="129" t="s">
        <v>451</v>
      </c>
      <c r="BI82" s="126" t="s">
        <v>195</v>
      </c>
      <c r="BJ82" s="127">
        <v>10.3</v>
      </c>
      <c r="BK82" s="127">
        <v>902</v>
      </c>
      <c r="BL82" s="127">
        <v>51</v>
      </c>
      <c r="BM82" s="127">
        <v>1113</v>
      </c>
      <c r="BN82" s="127">
        <v>22</v>
      </c>
      <c r="BO82" s="127">
        <v>4</v>
      </c>
      <c r="BP82" s="128">
        <v>0.42452208699999999</v>
      </c>
      <c r="BQ82" s="126" t="s">
        <v>450</v>
      </c>
      <c r="BT82" s="90">
        <v>41331</v>
      </c>
      <c r="BU82" s="212" t="s">
        <v>7</v>
      </c>
      <c r="BV82" s="212" t="s">
        <v>705</v>
      </c>
      <c r="BW82" s="213">
        <v>5</v>
      </c>
      <c r="BX82" s="212" t="s">
        <v>706</v>
      </c>
      <c r="BY82" s="213">
        <v>9904</v>
      </c>
      <c r="BZ82" s="213">
        <v>2013</v>
      </c>
      <c r="CA82" s="213">
        <v>2</v>
      </c>
      <c r="CB82" s="213">
        <v>2832</v>
      </c>
      <c r="CC82" s="213">
        <v>8.3000000000000007</v>
      </c>
      <c r="CD82" s="214">
        <v>4.2000000000000002E-4</v>
      </c>
      <c r="CE82" s="215" t="s">
        <v>707</v>
      </c>
      <c r="CF82" s="212" t="s">
        <v>708</v>
      </c>
      <c r="CG82" s="213">
        <v>11.6</v>
      </c>
      <c r="CH82" s="213">
        <v>6480</v>
      </c>
      <c r="CI82" s="213">
        <v>35</v>
      </c>
      <c r="CJ82" s="213">
        <v>10940</v>
      </c>
      <c r="CK82" s="213">
        <v>29</v>
      </c>
      <c r="CL82" s="213">
        <v>4</v>
      </c>
      <c r="CM82" s="214">
        <v>3.5180882950000001</v>
      </c>
      <c r="CN82" s="212" t="s">
        <v>705</v>
      </c>
    </row>
    <row r="83" spans="2:92" ht="26.25">
      <c r="B83" s="30"/>
      <c r="C83" s="30"/>
      <c r="D83" s="7"/>
      <c r="E83" s="8"/>
      <c r="F83" s="7"/>
      <c r="G83" s="7"/>
      <c r="H83" s="8"/>
      <c r="I83" s="7"/>
      <c r="J83" s="7"/>
      <c r="K83" s="8"/>
      <c r="L83" s="8"/>
      <c r="M83" s="31"/>
      <c r="Z83" s="90">
        <v>41359</v>
      </c>
      <c r="AA83" s="91" t="s">
        <v>7</v>
      </c>
      <c r="AB83" s="91" t="s">
        <v>267</v>
      </c>
      <c r="AC83" s="92">
        <v>2</v>
      </c>
      <c r="AD83" s="91" t="s">
        <v>291</v>
      </c>
      <c r="AE83" s="92">
        <v>9665</v>
      </c>
      <c r="AF83" s="92">
        <v>2013</v>
      </c>
      <c r="AG83" s="92">
        <v>3</v>
      </c>
      <c r="AH83" s="92">
        <v>2824</v>
      </c>
      <c r="AI83" s="92">
        <v>11.8</v>
      </c>
      <c r="AJ83" s="93" t="s">
        <v>98</v>
      </c>
      <c r="AK83" s="94" t="s">
        <v>268</v>
      </c>
      <c r="AL83" s="91" t="s">
        <v>269</v>
      </c>
      <c r="AM83" s="92">
        <v>14.7</v>
      </c>
      <c r="AN83" s="92">
        <v>6830</v>
      </c>
      <c r="AO83" s="92">
        <v>43</v>
      </c>
      <c r="AP83" s="92">
        <v>6850</v>
      </c>
      <c r="AQ83" s="92">
        <v>9</v>
      </c>
      <c r="AR83" s="92">
        <v>4</v>
      </c>
      <c r="AS83" s="93">
        <v>3.7229725999999999</v>
      </c>
      <c r="AT83" s="91" t="s">
        <v>267</v>
      </c>
      <c r="AW83" s="125">
        <v>41317</v>
      </c>
      <c r="AX83" s="126" t="s">
        <v>31</v>
      </c>
      <c r="AY83" s="126" t="s">
        <v>450</v>
      </c>
      <c r="AZ83" s="127">
        <v>4</v>
      </c>
      <c r="BA83" s="126" t="s">
        <v>476</v>
      </c>
      <c r="BB83" s="127">
        <v>9827</v>
      </c>
      <c r="BC83" s="127">
        <v>2013</v>
      </c>
      <c r="BD83" s="127">
        <v>2</v>
      </c>
      <c r="BE83" s="127">
        <v>2836</v>
      </c>
      <c r="BF83" s="127">
        <v>9.8000000000000007</v>
      </c>
      <c r="BG83" s="128" t="s">
        <v>98</v>
      </c>
      <c r="BH83" s="129" t="s">
        <v>451</v>
      </c>
      <c r="BI83" s="126" t="s">
        <v>195</v>
      </c>
      <c r="BJ83" s="127">
        <v>10.3</v>
      </c>
      <c r="BK83" s="127">
        <v>902</v>
      </c>
      <c r="BL83" s="127">
        <v>51</v>
      </c>
      <c r="BM83" s="127">
        <v>1113</v>
      </c>
      <c r="BN83" s="127">
        <v>22</v>
      </c>
      <c r="BO83" s="127">
        <v>4</v>
      </c>
      <c r="BP83" s="128">
        <v>0.42452208699999999</v>
      </c>
      <c r="BQ83" s="126" t="s">
        <v>450</v>
      </c>
      <c r="BT83" s="90">
        <v>41331</v>
      </c>
      <c r="BU83" s="212" t="s">
        <v>7</v>
      </c>
      <c r="BV83" s="212" t="s">
        <v>705</v>
      </c>
      <c r="BW83" s="213">
        <v>5</v>
      </c>
      <c r="BX83" s="212" t="s">
        <v>709</v>
      </c>
      <c r="BY83" s="213">
        <v>9905</v>
      </c>
      <c r="BZ83" s="213">
        <v>2013</v>
      </c>
      <c r="CA83" s="213">
        <v>2</v>
      </c>
      <c r="CB83" s="213">
        <v>2832</v>
      </c>
      <c r="CC83" s="213">
        <v>9</v>
      </c>
      <c r="CD83" s="214">
        <v>6.3000000000000003E-4</v>
      </c>
      <c r="CE83" s="215" t="s">
        <v>707</v>
      </c>
      <c r="CF83" s="212" t="s">
        <v>708</v>
      </c>
      <c r="CG83" s="213">
        <v>11.6</v>
      </c>
      <c r="CH83" s="213">
        <v>6480</v>
      </c>
      <c r="CI83" s="213">
        <v>35</v>
      </c>
      <c r="CJ83" s="213">
        <v>10940</v>
      </c>
      <c r="CK83" s="213">
        <v>29</v>
      </c>
      <c r="CL83" s="213">
        <v>4</v>
      </c>
      <c r="CM83" s="214">
        <v>3.5180882950000001</v>
      </c>
      <c r="CN83" s="212" t="s">
        <v>705</v>
      </c>
    </row>
    <row r="84" spans="2:92" ht="26.25">
      <c r="B84" s="30"/>
      <c r="C84" s="30"/>
      <c r="D84" s="7"/>
      <c r="E84" s="8"/>
      <c r="F84" s="7"/>
      <c r="G84" s="7"/>
      <c r="H84" s="8"/>
      <c r="I84" s="7"/>
      <c r="J84" s="7"/>
      <c r="K84" s="8"/>
      <c r="L84" s="8"/>
      <c r="M84" s="31"/>
      <c r="Z84" s="90">
        <v>41359</v>
      </c>
      <c r="AA84" s="91" t="s">
        <v>7</v>
      </c>
      <c r="AB84" s="91" t="s">
        <v>267</v>
      </c>
      <c r="AC84" s="92">
        <v>2</v>
      </c>
      <c r="AD84" s="91" t="s">
        <v>292</v>
      </c>
      <c r="AE84" s="92">
        <v>9666</v>
      </c>
      <c r="AF84" s="92">
        <v>2013</v>
      </c>
      <c r="AG84" s="92">
        <v>3</v>
      </c>
      <c r="AH84" s="92">
        <v>2824</v>
      </c>
      <c r="AI84" s="92">
        <v>13.5</v>
      </c>
      <c r="AJ84" s="93" t="s">
        <v>98</v>
      </c>
      <c r="AK84" s="94" t="s">
        <v>268</v>
      </c>
      <c r="AL84" s="91" t="s">
        <v>269</v>
      </c>
      <c r="AM84" s="92">
        <v>14.7</v>
      </c>
      <c r="AN84" s="92">
        <v>6830</v>
      </c>
      <c r="AO84" s="92">
        <v>43</v>
      </c>
      <c r="AP84" s="92">
        <v>6850</v>
      </c>
      <c r="AQ84" s="92">
        <v>9</v>
      </c>
      <c r="AR84" s="92">
        <v>4</v>
      </c>
      <c r="AS84" s="93">
        <v>3.7229725999999999</v>
      </c>
      <c r="AT84" s="91" t="s">
        <v>267</v>
      </c>
      <c r="AW84" s="125">
        <v>41317</v>
      </c>
      <c r="AX84" s="126" t="s">
        <v>31</v>
      </c>
      <c r="AY84" s="126" t="s">
        <v>450</v>
      </c>
      <c r="AZ84" s="127">
        <v>4</v>
      </c>
      <c r="BA84" s="126" t="s">
        <v>478</v>
      </c>
      <c r="BB84" s="127">
        <v>9828</v>
      </c>
      <c r="BC84" s="127">
        <v>2013</v>
      </c>
      <c r="BD84" s="127">
        <v>2</v>
      </c>
      <c r="BE84" s="127">
        <v>2836</v>
      </c>
      <c r="BF84" s="127">
        <v>10.6</v>
      </c>
      <c r="BG84" s="128" t="s">
        <v>98</v>
      </c>
      <c r="BH84" s="129" t="s">
        <v>451</v>
      </c>
      <c r="BI84" s="126" t="s">
        <v>195</v>
      </c>
      <c r="BJ84" s="127">
        <v>10.3</v>
      </c>
      <c r="BK84" s="127">
        <v>902</v>
      </c>
      <c r="BL84" s="127">
        <v>51</v>
      </c>
      <c r="BM84" s="127">
        <v>1113</v>
      </c>
      <c r="BN84" s="127">
        <v>22</v>
      </c>
      <c r="BO84" s="127">
        <v>4</v>
      </c>
      <c r="BP84" s="128">
        <v>0.42452208699999999</v>
      </c>
      <c r="BQ84" s="126" t="s">
        <v>450</v>
      </c>
      <c r="BT84" s="90">
        <v>41331</v>
      </c>
      <c r="BU84" s="212" t="s">
        <v>7</v>
      </c>
      <c r="BV84" s="212" t="s">
        <v>705</v>
      </c>
      <c r="BW84" s="213">
        <v>5</v>
      </c>
      <c r="BX84" s="212" t="s">
        <v>710</v>
      </c>
      <c r="BY84" s="213">
        <v>9906</v>
      </c>
      <c r="BZ84" s="213">
        <v>2013</v>
      </c>
      <c r="CA84" s="213">
        <v>2</v>
      </c>
      <c r="CB84" s="213">
        <v>2832</v>
      </c>
      <c r="CC84" s="213">
        <v>8.8000000000000007</v>
      </c>
      <c r="CD84" s="214" t="s">
        <v>98</v>
      </c>
      <c r="CE84" s="215" t="s">
        <v>707</v>
      </c>
      <c r="CF84" s="212" t="s">
        <v>708</v>
      </c>
      <c r="CG84" s="213">
        <v>11.6</v>
      </c>
      <c r="CH84" s="213">
        <v>6480</v>
      </c>
      <c r="CI84" s="213">
        <v>35</v>
      </c>
      <c r="CJ84" s="213">
        <v>10940</v>
      </c>
      <c r="CK84" s="213">
        <v>29</v>
      </c>
      <c r="CL84" s="213">
        <v>4</v>
      </c>
      <c r="CM84" s="214">
        <v>3.5180882950000001</v>
      </c>
      <c r="CN84" s="212" t="s">
        <v>705</v>
      </c>
    </row>
    <row r="85" spans="2:92" ht="26.25">
      <c r="B85" s="30"/>
      <c r="C85" s="30"/>
      <c r="D85" s="7"/>
      <c r="E85" s="8"/>
      <c r="F85" s="7"/>
      <c r="G85" s="7"/>
      <c r="H85" s="8"/>
      <c r="I85" s="7"/>
      <c r="J85" s="7"/>
      <c r="K85" s="8"/>
      <c r="L85" s="8"/>
      <c r="M85" s="31"/>
      <c r="Z85" s="90">
        <v>41359</v>
      </c>
      <c r="AA85" s="91" t="s">
        <v>7</v>
      </c>
      <c r="AB85" s="91" t="s">
        <v>267</v>
      </c>
      <c r="AC85" s="92">
        <v>2</v>
      </c>
      <c r="AD85" s="91" t="s">
        <v>293</v>
      </c>
      <c r="AE85" s="92">
        <v>9667</v>
      </c>
      <c r="AF85" s="92">
        <v>2013</v>
      </c>
      <c r="AG85" s="92">
        <v>3</v>
      </c>
      <c r="AH85" s="92">
        <v>2824</v>
      </c>
      <c r="AI85" s="92">
        <v>11.4</v>
      </c>
      <c r="AJ85" s="93" t="s">
        <v>98</v>
      </c>
      <c r="AK85" s="94" t="s">
        <v>268</v>
      </c>
      <c r="AL85" s="91" t="s">
        <v>269</v>
      </c>
      <c r="AM85" s="92">
        <v>14.7</v>
      </c>
      <c r="AN85" s="92">
        <v>6830</v>
      </c>
      <c r="AO85" s="92">
        <v>43</v>
      </c>
      <c r="AP85" s="92">
        <v>6850</v>
      </c>
      <c r="AQ85" s="92">
        <v>9</v>
      </c>
      <c r="AR85" s="92">
        <v>4</v>
      </c>
      <c r="AS85" s="93">
        <v>3.7229725999999999</v>
      </c>
      <c r="AT85" s="91" t="s">
        <v>267</v>
      </c>
      <c r="AW85" s="125">
        <v>41317</v>
      </c>
      <c r="AX85" s="126" t="s">
        <v>31</v>
      </c>
      <c r="AY85" s="126" t="s">
        <v>450</v>
      </c>
      <c r="AZ85" s="127">
        <v>4</v>
      </c>
      <c r="BA85" s="126" t="s">
        <v>479</v>
      </c>
      <c r="BB85" s="127">
        <v>9829</v>
      </c>
      <c r="BC85" s="127">
        <v>2013</v>
      </c>
      <c r="BD85" s="127">
        <v>2</v>
      </c>
      <c r="BE85" s="127">
        <v>2836</v>
      </c>
      <c r="BF85" s="127">
        <v>9.6999999999999993</v>
      </c>
      <c r="BG85" s="128" t="s">
        <v>98</v>
      </c>
      <c r="BH85" s="129" t="s">
        <v>451</v>
      </c>
      <c r="BI85" s="126" t="s">
        <v>195</v>
      </c>
      <c r="BJ85" s="127">
        <v>10.3</v>
      </c>
      <c r="BK85" s="127">
        <v>902</v>
      </c>
      <c r="BL85" s="127">
        <v>51</v>
      </c>
      <c r="BM85" s="127">
        <v>1113</v>
      </c>
      <c r="BN85" s="127">
        <v>22</v>
      </c>
      <c r="BO85" s="127">
        <v>4</v>
      </c>
      <c r="BP85" s="128">
        <v>0.42452208699999999</v>
      </c>
      <c r="BQ85" s="126" t="s">
        <v>450</v>
      </c>
      <c r="BT85" s="90">
        <v>41331</v>
      </c>
      <c r="BU85" s="212" t="s">
        <v>7</v>
      </c>
      <c r="BV85" s="212" t="s">
        <v>705</v>
      </c>
      <c r="BW85" s="213">
        <v>5</v>
      </c>
      <c r="BX85" s="212" t="s">
        <v>711</v>
      </c>
      <c r="BY85" s="213">
        <v>9907</v>
      </c>
      <c r="BZ85" s="213">
        <v>2013</v>
      </c>
      <c r="CA85" s="213">
        <v>2</v>
      </c>
      <c r="CB85" s="213">
        <v>2832</v>
      </c>
      <c r="CC85" s="213">
        <v>9.1999999999999993</v>
      </c>
      <c r="CD85" s="214" t="s">
        <v>98</v>
      </c>
      <c r="CE85" s="215" t="s">
        <v>707</v>
      </c>
      <c r="CF85" s="212" t="s">
        <v>708</v>
      </c>
      <c r="CG85" s="213">
        <v>11.6</v>
      </c>
      <c r="CH85" s="213">
        <v>6480</v>
      </c>
      <c r="CI85" s="213">
        <v>35</v>
      </c>
      <c r="CJ85" s="213">
        <v>10940</v>
      </c>
      <c r="CK85" s="213">
        <v>29</v>
      </c>
      <c r="CL85" s="213">
        <v>4</v>
      </c>
      <c r="CM85" s="214">
        <v>3.5180882950000001</v>
      </c>
      <c r="CN85" s="212" t="s">
        <v>705</v>
      </c>
    </row>
    <row r="86" spans="2:92" ht="26.25">
      <c r="B86" s="30"/>
      <c r="C86" s="30"/>
      <c r="D86" s="7"/>
      <c r="E86" s="8"/>
      <c r="F86" s="7"/>
      <c r="G86" s="7"/>
      <c r="H86" s="8"/>
      <c r="I86" s="7"/>
      <c r="J86" s="7"/>
      <c r="K86" s="8"/>
      <c r="L86" s="8"/>
      <c r="M86" s="31"/>
      <c r="Z86" s="90">
        <v>41359</v>
      </c>
      <c r="AA86" s="91" t="s">
        <v>7</v>
      </c>
      <c r="AB86" s="91" t="s">
        <v>267</v>
      </c>
      <c r="AC86" s="92">
        <v>2</v>
      </c>
      <c r="AD86" s="91" t="s">
        <v>294</v>
      </c>
      <c r="AE86" s="92">
        <v>9668</v>
      </c>
      <c r="AF86" s="92">
        <v>2013</v>
      </c>
      <c r="AG86" s="92">
        <v>3</v>
      </c>
      <c r="AH86" s="92">
        <v>2824</v>
      </c>
      <c r="AI86" s="92">
        <v>12.5</v>
      </c>
      <c r="AJ86" s="93" t="s">
        <v>98</v>
      </c>
      <c r="AK86" s="94" t="s">
        <v>268</v>
      </c>
      <c r="AL86" s="91" t="s">
        <v>269</v>
      </c>
      <c r="AM86" s="92">
        <v>14.7</v>
      </c>
      <c r="AN86" s="92">
        <v>6830</v>
      </c>
      <c r="AO86" s="92">
        <v>43</v>
      </c>
      <c r="AP86" s="92">
        <v>6850</v>
      </c>
      <c r="AQ86" s="92">
        <v>9</v>
      </c>
      <c r="AR86" s="92">
        <v>4</v>
      </c>
      <c r="AS86" s="93">
        <v>3.7229725999999999</v>
      </c>
      <c r="AT86" s="91" t="s">
        <v>267</v>
      </c>
      <c r="AW86" s="125">
        <v>41317</v>
      </c>
      <c r="AX86" s="126" t="s">
        <v>31</v>
      </c>
      <c r="AY86" s="126" t="s">
        <v>450</v>
      </c>
      <c r="AZ86" s="127">
        <v>4</v>
      </c>
      <c r="BA86" s="126" t="s">
        <v>480</v>
      </c>
      <c r="BB86" s="127">
        <v>9830</v>
      </c>
      <c r="BC86" s="127">
        <v>2013</v>
      </c>
      <c r="BD86" s="127">
        <v>2</v>
      </c>
      <c r="BE86" s="127">
        <v>2836</v>
      </c>
      <c r="BF86" s="127">
        <v>9.9</v>
      </c>
      <c r="BG86" s="128" t="s">
        <v>98</v>
      </c>
      <c r="BH86" s="129" t="s">
        <v>451</v>
      </c>
      <c r="BI86" s="126" t="s">
        <v>195</v>
      </c>
      <c r="BJ86" s="127">
        <v>10.3</v>
      </c>
      <c r="BK86" s="127">
        <v>902</v>
      </c>
      <c r="BL86" s="127">
        <v>51</v>
      </c>
      <c r="BM86" s="127">
        <v>1113</v>
      </c>
      <c r="BN86" s="127">
        <v>22</v>
      </c>
      <c r="BO86" s="127">
        <v>4</v>
      </c>
      <c r="BP86" s="128">
        <v>0.42452208699999999</v>
      </c>
      <c r="BQ86" s="126" t="s">
        <v>450</v>
      </c>
      <c r="BT86" s="90">
        <v>41331</v>
      </c>
      <c r="BU86" s="212" t="s">
        <v>7</v>
      </c>
      <c r="BV86" s="212" t="s">
        <v>705</v>
      </c>
      <c r="BW86" s="213">
        <v>5</v>
      </c>
      <c r="BX86" s="212" t="s">
        <v>712</v>
      </c>
      <c r="BY86" s="213">
        <v>9908</v>
      </c>
      <c r="BZ86" s="213">
        <v>2013</v>
      </c>
      <c r="CA86" s="213">
        <v>2</v>
      </c>
      <c r="CB86" s="213">
        <v>2832</v>
      </c>
      <c r="CC86" s="213">
        <v>8.9</v>
      </c>
      <c r="CD86" s="214">
        <v>5.8E-4</v>
      </c>
      <c r="CE86" s="215" t="s">
        <v>707</v>
      </c>
      <c r="CF86" s="212" t="s">
        <v>708</v>
      </c>
      <c r="CG86" s="213">
        <v>11.6</v>
      </c>
      <c r="CH86" s="213">
        <v>6480</v>
      </c>
      <c r="CI86" s="213">
        <v>35</v>
      </c>
      <c r="CJ86" s="213">
        <v>10940</v>
      </c>
      <c r="CK86" s="213">
        <v>29</v>
      </c>
      <c r="CL86" s="213">
        <v>4</v>
      </c>
      <c r="CM86" s="214">
        <v>3.5180882950000001</v>
      </c>
      <c r="CN86" s="212" t="s">
        <v>705</v>
      </c>
    </row>
    <row r="87" spans="2:92" ht="26.25">
      <c r="B87" s="30"/>
      <c r="C87" s="30"/>
      <c r="D87" s="7"/>
      <c r="E87" s="8"/>
      <c r="F87" s="7"/>
      <c r="G87" s="7"/>
      <c r="H87" s="8"/>
      <c r="I87" s="7"/>
      <c r="J87" s="7"/>
      <c r="K87" s="8"/>
      <c r="L87" s="8"/>
      <c r="M87" s="31"/>
      <c r="Z87" s="90">
        <v>41359</v>
      </c>
      <c r="AA87" s="91" t="s">
        <v>7</v>
      </c>
      <c r="AB87" s="91" t="s">
        <v>267</v>
      </c>
      <c r="AC87" s="92">
        <v>2</v>
      </c>
      <c r="AD87" s="91" t="s">
        <v>295</v>
      </c>
      <c r="AE87" s="92">
        <v>9669</v>
      </c>
      <c r="AF87" s="92">
        <v>2013</v>
      </c>
      <c r="AG87" s="92">
        <v>3</v>
      </c>
      <c r="AH87" s="92">
        <v>2824</v>
      </c>
      <c r="AI87" s="92">
        <v>10.8</v>
      </c>
      <c r="AJ87" s="93" t="s">
        <v>98</v>
      </c>
      <c r="AK87" s="94" t="s">
        <v>268</v>
      </c>
      <c r="AL87" s="91" t="s">
        <v>269</v>
      </c>
      <c r="AM87" s="92">
        <v>14.7</v>
      </c>
      <c r="AN87" s="92">
        <v>6830</v>
      </c>
      <c r="AO87" s="92">
        <v>43</v>
      </c>
      <c r="AP87" s="92">
        <v>6850</v>
      </c>
      <c r="AQ87" s="92">
        <v>9</v>
      </c>
      <c r="AR87" s="92">
        <v>4</v>
      </c>
      <c r="AS87" s="93">
        <v>3.7229725999999999</v>
      </c>
      <c r="AT87" s="91" t="s">
        <v>267</v>
      </c>
      <c r="AW87" s="125">
        <v>41317</v>
      </c>
      <c r="AX87" s="126" t="s">
        <v>31</v>
      </c>
      <c r="AY87" s="126" t="s">
        <v>450</v>
      </c>
      <c r="AZ87" s="127">
        <v>4</v>
      </c>
      <c r="BA87" s="126" t="s">
        <v>481</v>
      </c>
      <c r="BB87" s="127">
        <v>9831</v>
      </c>
      <c r="BC87" s="127">
        <v>2013</v>
      </c>
      <c r="BD87" s="127">
        <v>2</v>
      </c>
      <c r="BE87" s="127">
        <v>2836</v>
      </c>
      <c r="BF87" s="127">
        <v>10</v>
      </c>
      <c r="BG87" s="128" t="s">
        <v>98</v>
      </c>
      <c r="BH87" s="129" t="s">
        <v>451</v>
      </c>
      <c r="BI87" s="126" t="s">
        <v>195</v>
      </c>
      <c r="BJ87" s="127">
        <v>10.3</v>
      </c>
      <c r="BK87" s="127">
        <v>902</v>
      </c>
      <c r="BL87" s="127">
        <v>51</v>
      </c>
      <c r="BM87" s="127">
        <v>1113</v>
      </c>
      <c r="BN87" s="127">
        <v>22</v>
      </c>
      <c r="BO87" s="127">
        <v>4</v>
      </c>
      <c r="BP87" s="128">
        <v>0.42452208699999999</v>
      </c>
      <c r="BQ87" s="126" t="s">
        <v>450</v>
      </c>
      <c r="BT87" s="90">
        <v>41331</v>
      </c>
      <c r="BU87" s="212" t="s">
        <v>7</v>
      </c>
      <c r="BV87" s="212" t="s">
        <v>705</v>
      </c>
      <c r="BW87" s="213">
        <v>5</v>
      </c>
      <c r="BX87" s="212" t="s">
        <v>713</v>
      </c>
      <c r="BY87" s="213">
        <v>9909</v>
      </c>
      <c r="BZ87" s="213">
        <v>2013</v>
      </c>
      <c r="CA87" s="213">
        <v>2</v>
      </c>
      <c r="CB87" s="213">
        <v>2832</v>
      </c>
      <c r="CC87" s="213">
        <v>9.6999999999999993</v>
      </c>
      <c r="CD87" s="214">
        <v>8.9999999999999998E-4</v>
      </c>
      <c r="CE87" s="215" t="s">
        <v>707</v>
      </c>
      <c r="CF87" s="212" t="s">
        <v>708</v>
      </c>
      <c r="CG87" s="213">
        <v>11.6</v>
      </c>
      <c r="CH87" s="213">
        <v>6480</v>
      </c>
      <c r="CI87" s="213">
        <v>35</v>
      </c>
      <c r="CJ87" s="213">
        <v>10940</v>
      </c>
      <c r="CK87" s="213">
        <v>29</v>
      </c>
      <c r="CL87" s="213">
        <v>4</v>
      </c>
      <c r="CM87" s="214">
        <v>3.5180882950000001</v>
      </c>
      <c r="CN87" s="212" t="s">
        <v>705</v>
      </c>
    </row>
    <row r="88" spans="2:92" ht="26.25">
      <c r="B88" s="30"/>
      <c r="C88" s="30"/>
      <c r="D88" s="7"/>
      <c r="E88" s="8"/>
      <c r="F88" s="7"/>
      <c r="G88" s="7"/>
      <c r="H88" s="8"/>
      <c r="I88" s="7"/>
      <c r="J88" s="7"/>
      <c r="K88" s="8"/>
      <c r="L88" s="8"/>
      <c r="M88" s="31"/>
      <c r="Z88" s="90">
        <v>41359</v>
      </c>
      <c r="AA88" s="91" t="s">
        <v>7</v>
      </c>
      <c r="AB88" s="91" t="s">
        <v>267</v>
      </c>
      <c r="AC88" s="92">
        <v>2</v>
      </c>
      <c r="AD88" s="91" t="s">
        <v>296</v>
      </c>
      <c r="AE88" s="92">
        <v>9670</v>
      </c>
      <c r="AF88" s="92">
        <v>2013</v>
      </c>
      <c r="AG88" s="92">
        <v>3</v>
      </c>
      <c r="AH88" s="92">
        <v>2824</v>
      </c>
      <c r="AI88" s="92">
        <v>12.1</v>
      </c>
      <c r="AJ88" s="93" t="s">
        <v>98</v>
      </c>
      <c r="AK88" s="94" t="s">
        <v>268</v>
      </c>
      <c r="AL88" s="91" t="s">
        <v>269</v>
      </c>
      <c r="AM88" s="92">
        <v>14.7</v>
      </c>
      <c r="AN88" s="92">
        <v>6830</v>
      </c>
      <c r="AO88" s="92">
        <v>43</v>
      </c>
      <c r="AP88" s="92">
        <v>6850</v>
      </c>
      <c r="AQ88" s="92">
        <v>9</v>
      </c>
      <c r="AR88" s="92">
        <v>4</v>
      </c>
      <c r="AS88" s="93">
        <v>3.7229725999999999</v>
      </c>
      <c r="AT88" s="91" t="s">
        <v>267</v>
      </c>
      <c r="AW88" s="125">
        <v>41317</v>
      </c>
      <c r="AX88" s="126" t="s">
        <v>31</v>
      </c>
      <c r="AY88" s="126" t="s">
        <v>450</v>
      </c>
      <c r="AZ88" s="127">
        <v>4</v>
      </c>
      <c r="BA88" s="126" t="s">
        <v>482</v>
      </c>
      <c r="BB88" s="127">
        <v>9832</v>
      </c>
      <c r="BC88" s="127">
        <v>2013</v>
      </c>
      <c r="BD88" s="127">
        <v>2</v>
      </c>
      <c r="BE88" s="127">
        <v>2836</v>
      </c>
      <c r="BF88" s="127">
        <v>9.5</v>
      </c>
      <c r="BG88" s="128" t="s">
        <v>98</v>
      </c>
      <c r="BH88" s="129" t="s">
        <v>451</v>
      </c>
      <c r="BI88" s="126" t="s">
        <v>195</v>
      </c>
      <c r="BJ88" s="127">
        <v>10.3</v>
      </c>
      <c r="BK88" s="127">
        <v>902</v>
      </c>
      <c r="BL88" s="127">
        <v>51</v>
      </c>
      <c r="BM88" s="127">
        <v>1113</v>
      </c>
      <c r="BN88" s="127">
        <v>22</v>
      </c>
      <c r="BO88" s="127">
        <v>4</v>
      </c>
      <c r="BP88" s="128">
        <v>0.42452208699999999</v>
      </c>
      <c r="BQ88" s="126" t="s">
        <v>450</v>
      </c>
      <c r="BT88" s="90">
        <v>41331</v>
      </c>
      <c r="BU88" s="212" t="s">
        <v>7</v>
      </c>
      <c r="BV88" s="212" t="s">
        <v>705</v>
      </c>
      <c r="BW88" s="213">
        <v>5</v>
      </c>
      <c r="BX88" s="212" t="s">
        <v>714</v>
      </c>
      <c r="BY88" s="213">
        <v>9910</v>
      </c>
      <c r="BZ88" s="213">
        <v>2013</v>
      </c>
      <c r="CA88" s="213">
        <v>2</v>
      </c>
      <c r="CB88" s="213">
        <v>2832</v>
      </c>
      <c r="CC88" s="213">
        <v>9.1999999999999993</v>
      </c>
      <c r="CD88" s="214">
        <v>5.4000000000000001E-4</v>
      </c>
      <c r="CE88" s="215" t="s">
        <v>707</v>
      </c>
      <c r="CF88" s="212" t="s">
        <v>708</v>
      </c>
      <c r="CG88" s="213">
        <v>11.6</v>
      </c>
      <c r="CH88" s="213">
        <v>6480</v>
      </c>
      <c r="CI88" s="213">
        <v>35</v>
      </c>
      <c r="CJ88" s="213">
        <v>10940</v>
      </c>
      <c r="CK88" s="213">
        <v>29</v>
      </c>
      <c r="CL88" s="213">
        <v>4</v>
      </c>
      <c r="CM88" s="214">
        <v>3.5180882950000001</v>
      </c>
      <c r="CN88" s="212" t="s">
        <v>705</v>
      </c>
    </row>
    <row r="89" spans="2:92" ht="26.25">
      <c r="B89" s="30"/>
      <c r="C89" s="30"/>
      <c r="D89" s="7"/>
      <c r="E89" s="8"/>
      <c r="F89" s="7"/>
      <c r="G89" s="7"/>
      <c r="H89" s="8"/>
      <c r="I89" s="7"/>
      <c r="J89" s="7"/>
      <c r="K89" s="8"/>
      <c r="L89" s="8"/>
      <c r="M89" s="31"/>
      <c r="Z89" s="90">
        <v>41359</v>
      </c>
      <c r="AA89" s="91" t="s">
        <v>7</v>
      </c>
      <c r="AB89" s="91" t="s">
        <v>267</v>
      </c>
      <c r="AC89" s="92">
        <v>2</v>
      </c>
      <c r="AD89" s="91" t="s">
        <v>297</v>
      </c>
      <c r="AE89" s="92">
        <v>9671</v>
      </c>
      <c r="AF89" s="92">
        <v>2013</v>
      </c>
      <c r="AG89" s="92">
        <v>3</v>
      </c>
      <c r="AH89" s="92">
        <v>2824</v>
      </c>
      <c r="AI89" s="92">
        <v>27.8</v>
      </c>
      <c r="AJ89" s="93">
        <v>8.8480000000000003E-2</v>
      </c>
      <c r="AK89" s="94" t="s">
        <v>268</v>
      </c>
      <c r="AL89" s="91" t="s">
        <v>269</v>
      </c>
      <c r="AM89" s="92">
        <v>14.7</v>
      </c>
      <c r="AN89" s="92">
        <v>6830</v>
      </c>
      <c r="AO89" s="92">
        <v>43</v>
      </c>
      <c r="AP89" s="92">
        <v>6850</v>
      </c>
      <c r="AQ89" s="92">
        <v>9</v>
      </c>
      <c r="AR89" s="92">
        <v>4</v>
      </c>
      <c r="AS89" s="93">
        <v>3.7229725999999999</v>
      </c>
      <c r="AT89" s="91" t="s">
        <v>267</v>
      </c>
      <c r="AW89" s="125">
        <v>41317</v>
      </c>
      <c r="AX89" s="126" t="s">
        <v>31</v>
      </c>
      <c r="AY89" s="126" t="s">
        <v>450</v>
      </c>
      <c r="AZ89" s="127">
        <v>4</v>
      </c>
      <c r="BA89" s="126" t="s">
        <v>483</v>
      </c>
      <c r="BB89" s="127">
        <v>9833</v>
      </c>
      <c r="BC89" s="127">
        <v>2013</v>
      </c>
      <c r="BD89" s="127">
        <v>2</v>
      </c>
      <c r="BE89" s="127">
        <v>2836</v>
      </c>
      <c r="BF89" s="127">
        <v>10.6</v>
      </c>
      <c r="BG89" s="128" t="s">
        <v>98</v>
      </c>
      <c r="BH89" s="129" t="s">
        <v>451</v>
      </c>
      <c r="BI89" s="126" t="s">
        <v>195</v>
      </c>
      <c r="BJ89" s="127">
        <v>10.3</v>
      </c>
      <c r="BK89" s="127">
        <v>902</v>
      </c>
      <c r="BL89" s="127">
        <v>51</v>
      </c>
      <c r="BM89" s="127">
        <v>1113</v>
      </c>
      <c r="BN89" s="127">
        <v>22</v>
      </c>
      <c r="BO89" s="127">
        <v>4</v>
      </c>
      <c r="BP89" s="128">
        <v>0.42452208699999999</v>
      </c>
      <c r="BQ89" s="126" t="s">
        <v>450</v>
      </c>
      <c r="BT89" s="90">
        <v>41331</v>
      </c>
      <c r="BU89" s="212" t="s">
        <v>7</v>
      </c>
      <c r="BV89" s="212" t="s">
        <v>705</v>
      </c>
      <c r="BW89" s="213">
        <v>5</v>
      </c>
      <c r="BX89" s="212" t="s">
        <v>715</v>
      </c>
      <c r="BY89" s="213">
        <v>9911</v>
      </c>
      <c r="BZ89" s="213">
        <v>2013</v>
      </c>
      <c r="CA89" s="213">
        <v>2</v>
      </c>
      <c r="CB89" s="213">
        <v>2832</v>
      </c>
      <c r="CC89" s="213">
        <v>7.9</v>
      </c>
      <c r="CD89" s="214" t="s">
        <v>98</v>
      </c>
      <c r="CE89" s="215" t="s">
        <v>707</v>
      </c>
      <c r="CF89" s="212" t="s">
        <v>708</v>
      </c>
      <c r="CG89" s="213">
        <v>11.6</v>
      </c>
      <c r="CH89" s="213">
        <v>6480</v>
      </c>
      <c r="CI89" s="213">
        <v>35</v>
      </c>
      <c r="CJ89" s="213">
        <v>10940</v>
      </c>
      <c r="CK89" s="213">
        <v>29</v>
      </c>
      <c r="CL89" s="213">
        <v>4</v>
      </c>
      <c r="CM89" s="214">
        <v>3.5180882950000001</v>
      </c>
      <c r="CN89" s="212" t="s">
        <v>705</v>
      </c>
    </row>
    <row r="90" spans="2:92" ht="26.25">
      <c r="B90" s="30"/>
      <c r="C90" s="30"/>
      <c r="D90" s="7"/>
      <c r="E90" s="8"/>
      <c r="F90" s="7"/>
      <c r="G90" s="7"/>
      <c r="H90" s="8"/>
      <c r="I90" s="7"/>
      <c r="J90" s="7"/>
      <c r="K90" s="8"/>
      <c r="L90" s="8"/>
      <c r="M90" s="31"/>
      <c r="Z90" s="90">
        <v>41359</v>
      </c>
      <c r="AA90" s="91" t="s">
        <v>7</v>
      </c>
      <c r="AB90" s="91" t="s">
        <v>267</v>
      </c>
      <c r="AC90" s="92">
        <v>2</v>
      </c>
      <c r="AD90" s="91" t="s">
        <v>299</v>
      </c>
      <c r="AE90" s="92">
        <v>9672</v>
      </c>
      <c r="AF90" s="92">
        <v>2013</v>
      </c>
      <c r="AG90" s="92">
        <v>3</v>
      </c>
      <c r="AH90" s="92">
        <v>2824</v>
      </c>
      <c r="AI90" s="92">
        <v>12.9</v>
      </c>
      <c r="AJ90" s="93" t="s">
        <v>98</v>
      </c>
      <c r="AK90" s="94" t="s">
        <v>268</v>
      </c>
      <c r="AL90" s="91" t="s">
        <v>269</v>
      </c>
      <c r="AM90" s="92">
        <v>14.7</v>
      </c>
      <c r="AN90" s="92">
        <v>6830</v>
      </c>
      <c r="AO90" s="92">
        <v>43</v>
      </c>
      <c r="AP90" s="92">
        <v>6850</v>
      </c>
      <c r="AQ90" s="92">
        <v>9</v>
      </c>
      <c r="AR90" s="92">
        <v>4</v>
      </c>
      <c r="AS90" s="93">
        <v>3.7229725999999999</v>
      </c>
      <c r="AT90" s="91" t="s">
        <v>267</v>
      </c>
      <c r="AW90" s="125">
        <v>41317</v>
      </c>
      <c r="AX90" s="126" t="s">
        <v>31</v>
      </c>
      <c r="AY90" s="126" t="s">
        <v>450</v>
      </c>
      <c r="AZ90" s="127">
        <v>4</v>
      </c>
      <c r="BA90" s="126" t="s">
        <v>484</v>
      </c>
      <c r="BB90" s="127">
        <v>9834</v>
      </c>
      <c r="BC90" s="127">
        <v>2013</v>
      </c>
      <c r="BD90" s="127">
        <v>2</v>
      </c>
      <c r="BE90" s="127">
        <v>2836</v>
      </c>
      <c r="BF90" s="127">
        <v>10.199999999999999</v>
      </c>
      <c r="BG90" s="128" t="s">
        <v>98</v>
      </c>
      <c r="BH90" s="129" t="s">
        <v>451</v>
      </c>
      <c r="BI90" s="126" t="s">
        <v>195</v>
      </c>
      <c r="BJ90" s="127">
        <v>10.3</v>
      </c>
      <c r="BK90" s="127">
        <v>902</v>
      </c>
      <c r="BL90" s="127">
        <v>51</v>
      </c>
      <c r="BM90" s="127">
        <v>1113</v>
      </c>
      <c r="BN90" s="127">
        <v>22</v>
      </c>
      <c r="BO90" s="127">
        <v>4</v>
      </c>
      <c r="BP90" s="128">
        <v>0.42452208699999999</v>
      </c>
      <c r="BQ90" s="126" t="s">
        <v>450</v>
      </c>
      <c r="BT90" s="90">
        <v>41331</v>
      </c>
      <c r="BU90" s="212" t="s">
        <v>7</v>
      </c>
      <c r="BV90" s="212" t="s">
        <v>705</v>
      </c>
      <c r="BW90" s="213">
        <v>5</v>
      </c>
      <c r="BX90" s="212" t="s">
        <v>716</v>
      </c>
      <c r="BY90" s="213">
        <v>9912</v>
      </c>
      <c r="BZ90" s="213">
        <v>2013</v>
      </c>
      <c r="CA90" s="213">
        <v>2</v>
      </c>
      <c r="CB90" s="213">
        <v>2832</v>
      </c>
      <c r="CC90" s="213">
        <v>9.9</v>
      </c>
      <c r="CD90" s="214" t="s">
        <v>98</v>
      </c>
      <c r="CE90" s="215" t="s">
        <v>707</v>
      </c>
      <c r="CF90" s="212" t="s">
        <v>708</v>
      </c>
      <c r="CG90" s="213">
        <v>11.6</v>
      </c>
      <c r="CH90" s="213">
        <v>6480</v>
      </c>
      <c r="CI90" s="213">
        <v>35</v>
      </c>
      <c r="CJ90" s="213">
        <v>10940</v>
      </c>
      <c r="CK90" s="213">
        <v>29</v>
      </c>
      <c r="CL90" s="213">
        <v>4</v>
      </c>
      <c r="CM90" s="214">
        <v>3.5180882950000001</v>
      </c>
      <c r="CN90" s="212" t="s">
        <v>705</v>
      </c>
    </row>
    <row r="91" spans="2:92" ht="26.25">
      <c r="B91" s="30"/>
      <c r="C91" s="30"/>
      <c r="D91" s="7"/>
      <c r="E91" s="8"/>
      <c r="F91" s="7"/>
      <c r="G91" s="7"/>
      <c r="H91" s="8"/>
      <c r="I91" s="7"/>
      <c r="J91" s="7"/>
      <c r="K91" s="8"/>
      <c r="L91" s="8"/>
      <c r="M91" s="31"/>
      <c r="Z91" s="90">
        <v>41359</v>
      </c>
      <c r="AA91" s="91" t="s">
        <v>7</v>
      </c>
      <c r="AB91" s="91" t="s">
        <v>267</v>
      </c>
      <c r="AC91" s="92">
        <v>2</v>
      </c>
      <c r="AD91" s="91" t="s">
        <v>300</v>
      </c>
      <c r="AE91" s="92">
        <v>9673</v>
      </c>
      <c r="AF91" s="92">
        <v>2013</v>
      </c>
      <c r="AG91" s="92">
        <v>3</v>
      </c>
      <c r="AH91" s="92">
        <v>2824</v>
      </c>
      <c r="AI91" s="92">
        <v>11</v>
      </c>
      <c r="AJ91" s="93" t="s">
        <v>98</v>
      </c>
      <c r="AK91" s="94" t="s">
        <v>268</v>
      </c>
      <c r="AL91" s="91" t="s">
        <v>269</v>
      </c>
      <c r="AM91" s="92">
        <v>14.7</v>
      </c>
      <c r="AN91" s="92">
        <v>6830</v>
      </c>
      <c r="AO91" s="92">
        <v>43</v>
      </c>
      <c r="AP91" s="92">
        <v>6850</v>
      </c>
      <c r="AQ91" s="92">
        <v>9</v>
      </c>
      <c r="AR91" s="92">
        <v>4</v>
      </c>
      <c r="AS91" s="93">
        <v>3.7229725999999999</v>
      </c>
      <c r="AT91" s="91" t="s">
        <v>267</v>
      </c>
      <c r="AW91" s="125">
        <v>41317</v>
      </c>
      <c r="AX91" s="126" t="s">
        <v>31</v>
      </c>
      <c r="AY91" s="126" t="s">
        <v>450</v>
      </c>
      <c r="AZ91" s="127">
        <v>4</v>
      </c>
      <c r="BA91" s="126" t="s">
        <v>485</v>
      </c>
      <c r="BB91" s="127">
        <v>9835</v>
      </c>
      <c r="BC91" s="127">
        <v>2013</v>
      </c>
      <c r="BD91" s="127">
        <v>2</v>
      </c>
      <c r="BE91" s="127">
        <v>2836</v>
      </c>
      <c r="BF91" s="127">
        <v>9.6999999999999993</v>
      </c>
      <c r="BG91" s="128" t="s">
        <v>98</v>
      </c>
      <c r="BH91" s="129" t="s">
        <v>451</v>
      </c>
      <c r="BI91" s="126" t="s">
        <v>195</v>
      </c>
      <c r="BJ91" s="127">
        <v>10.3</v>
      </c>
      <c r="BK91" s="127">
        <v>902</v>
      </c>
      <c r="BL91" s="127">
        <v>51</v>
      </c>
      <c r="BM91" s="127">
        <v>1113</v>
      </c>
      <c r="BN91" s="127">
        <v>22</v>
      </c>
      <c r="BO91" s="127">
        <v>4</v>
      </c>
      <c r="BP91" s="128">
        <v>0.42452208699999999</v>
      </c>
      <c r="BQ91" s="126" t="s">
        <v>450</v>
      </c>
      <c r="BT91" s="90">
        <v>41331</v>
      </c>
      <c r="BU91" s="212" t="s">
        <v>7</v>
      </c>
      <c r="BV91" s="212" t="s">
        <v>705</v>
      </c>
      <c r="BW91" s="213">
        <v>5</v>
      </c>
      <c r="BX91" s="212" t="s">
        <v>717</v>
      </c>
      <c r="BY91" s="213">
        <v>9913</v>
      </c>
      <c r="BZ91" s="213">
        <v>2013</v>
      </c>
      <c r="CA91" s="213">
        <v>2</v>
      </c>
      <c r="CB91" s="213">
        <v>2832</v>
      </c>
      <c r="CC91" s="213">
        <v>8.3000000000000007</v>
      </c>
      <c r="CD91" s="214">
        <v>6.2E-4</v>
      </c>
      <c r="CE91" s="215" t="s">
        <v>707</v>
      </c>
      <c r="CF91" s="212" t="s">
        <v>708</v>
      </c>
      <c r="CG91" s="213">
        <v>11.6</v>
      </c>
      <c r="CH91" s="213">
        <v>6480</v>
      </c>
      <c r="CI91" s="213">
        <v>35</v>
      </c>
      <c r="CJ91" s="213">
        <v>10940</v>
      </c>
      <c r="CK91" s="213">
        <v>29</v>
      </c>
      <c r="CL91" s="213">
        <v>4</v>
      </c>
      <c r="CM91" s="214">
        <v>3.5180882950000001</v>
      </c>
      <c r="CN91" s="212" t="s">
        <v>705</v>
      </c>
    </row>
    <row r="92" spans="2:92" ht="26.25">
      <c r="B92" s="30"/>
      <c r="C92" s="30"/>
      <c r="D92" s="7"/>
      <c r="E92" s="8"/>
      <c r="F92" s="7"/>
      <c r="G92" s="7"/>
      <c r="H92" s="8"/>
      <c r="I92" s="7"/>
      <c r="J92" s="7"/>
      <c r="K92" s="8"/>
      <c r="L92" s="8"/>
      <c r="M92" s="31"/>
      <c r="Z92" s="90">
        <v>41359</v>
      </c>
      <c r="AA92" s="91" t="s">
        <v>31</v>
      </c>
      <c r="AB92" s="91" t="s">
        <v>267</v>
      </c>
      <c r="AC92" s="92">
        <v>2</v>
      </c>
      <c r="AD92" s="91" t="s">
        <v>301</v>
      </c>
      <c r="AE92" s="92">
        <v>9523</v>
      </c>
      <c r="AF92" s="92">
        <v>2013</v>
      </c>
      <c r="AG92" s="92">
        <v>3</v>
      </c>
      <c r="AH92" s="92">
        <v>2824</v>
      </c>
      <c r="AI92" s="92">
        <v>33</v>
      </c>
      <c r="AJ92" s="93">
        <v>0.24406</v>
      </c>
      <c r="AK92" s="94" t="s">
        <v>268</v>
      </c>
      <c r="AL92" s="91" t="s">
        <v>269</v>
      </c>
      <c r="AM92" s="92">
        <v>14.7</v>
      </c>
      <c r="AN92" s="92">
        <v>6830</v>
      </c>
      <c r="AO92" s="92">
        <v>43</v>
      </c>
      <c r="AP92" s="92">
        <v>6850</v>
      </c>
      <c r="AQ92" s="92">
        <v>9</v>
      </c>
      <c r="AR92" s="92">
        <v>4</v>
      </c>
      <c r="AS92" s="93">
        <v>3.7229725999999999</v>
      </c>
      <c r="AT92" s="91" t="s">
        <v>267</v>
      </c>
      <c r="AW92" s="125">
        <v>41317</v>
      </c>
      <c r="AX92" s="126" t="s">
        <v>31</v>
      </c>
      <c r="AY92" s="126" t="s">
        <v>450</v>
      </c>
      <c r="AZ92" s="127">
        <v>4</v>
      </c>
      <c r="BA92" s="126" t="s">
        <v>486</v>
      </c>
      <c r="BB92" s="127">
        <v>9836</v>
      </c>
      <c r="BC92" s="127">
        <v>2013</v>
      </c>
      <c r="BD92" s="127">
        <v>2</v>
      </c>
      <c r="BE92" s="127">
        <v>2836</v>
      </c>
      <c r="BF92" s="127">
        <v>10.3</v>
      </c>
      <c r="BG92" s="128" t="s">
        <v>98</v>
      </c>
      <c r="BH92" s="129" t="s">
        <v>451</v>
      </c>
      <c r="BI92" s="126" t="s">
        <v>195</v>
      </c>
      <c r="BJ92" s="127">
        <v>10.3</v>
      </c>
      <c r="BK92" s="127">
        <v>902</v>
      </c>
      <c r="BL92" s="127">
        <v>51</v>
      </c>
      <c r="BM92" s="127">
        <v>1113</v>
      </c>
      <c r="BN92" s="127">
        <v>22</v>
      </c>
      <c r="BO92" s="127">
        <v>4</v>
      </c>
      <c r="BP92" s="128">
        <v>0.42452208699999999</v>
      </c>
      <c r="BQ92" s="126" t="s">
        <v>450</v>
      </c>
      <c r="BT92" s="90">
        <v>41331</v>
      </c>
      <c r="BU92" s="212" t="s">
        <v>7</v>
      </c>
      <c r="BV92" s="212" t="s">
        <v>705</v>
      </c>
      <c r="BW92" s="213">
        <v>5</v>
      </c>
      <c r="BX92" s="212" t="s">
        <v>718</v>
      </c>
      <c r="BY92" s="213">
        <v>9914</v>
      </c>
      <c r="BZ92" s="213">
        <v>2013</v>
      </c>
      <c r="CA92" s="213">
        <v>2</v>
      </c>
      <c r="CB92" s="213">
        <v>2832</v>
      </c>
      <c r="CC92" s="213">
        <v>8.8000000000000007</v>
      </c>
      <c r="CD92" s="214">
        <v>5.9999999999999995E-4</v>
      </c>
      <c r="CE92" s="215" t="s">
        <v>707</v>
      </c>
      <c r="CF92" s="212" t="s">
        <v>708</v>
      </c>
      <c r="CG92" s="213">
        <v>11.6</v>
      </c>
      <c r="CH92" s="213">
        <v>6480</v>
      </c>
      <c r="CI92" s="213">
        <v>35</v>
      </c>
      <c r="CJ92" s="213">
        <v>10940</v>
      </c>
      <c r="CK92" s="213">
        <v>29</v>
      </c>
      <c r="CL92" s="213">
        <v>4</v>
      </c>
      <c r="CM92" s="214">
        <v>3.5180882950000001</v>
      </c>
      <c r="CN92" s="212" t="s">
        <v>705</v>
      </c>
    </row>
    <row r="93" spans="2:92" ht="26.25">
      <c r="B93" s="30"/>
      <c r="C93" s="30"/>
      <c r="D93" s="7"/>
      <c r="E93" s="8"/>
      <c r="F93" s="7"/>
      <c r="G93" s="7"/>
      <c r="H93" s="8"/>
      <c r="I93" s="7"/>
      <c r="J93" s="7"/>
      <c r="K93" s="8"/>
      <c r="L93" s="8"/>
      <c r="M93" s="31"/>
      <c r="Z93" s="90">
        <v>41359</v>
      </c>
      <c r="AA93" s="91" t="s">
        <v>31</v>
      </c>
      <c r="AB93" s="91" t="s">
        <v>267</v>
      </c>
      <c r="AC93" s="92">
        <v>2</v>
      </c>
      <c r="AD93" s="91" t="s">
        <v>303</v>
      </c>
      <c r="AE93" s="92">
        <v>9524</v>
      </c>
      <c r="AF93" s="92">
        <v>2013</v>
      </c>
      <c r="AG93" s="92">
        <v>3</v>
      </c>
      <c r="AH93" s="92">
        <v>2824</v>
      </c>
      <c r="AI93" s="92">
        <v>10.9</v>
      </c>
      <c r="AJ93" s="93">
        <v>1.0499999999999999E-3</v>
      </c>
      <c r="AK93" s="94" t="s">
        <v>268</v>
      </c>
      <c r="AL93" s="91" t="s">
        <v>269</v>
      </c>
      <c r="AM93" s="92">
        <v>14.7</v>
      </c>
      <c r="AN93" s="92">
        <v>6830</v>
      </c>
      <c r="AO93" s="92">
        <v>43</v>
      </c>
      <c r="AP93" s="92">
        <v>6850</v>
      </c>
      <c r="AQ93" s="92">
        <v>9</v>
      </c>
      <c r="AR93" s="92">
        <v>4</v>
      </c>
      <c r="AS93" s="93">
        <v>3.7229725999999999</v>
      </c>
      <c r="AT93" s="91" t="s">
        <v>267</v>
      </c>
      <c r="AW93" s="125">
        <v>41317</v>
      </c>
      <c r="AX93" s="126" t="s">
        <v>31</v>
      </c>
      <c r="AY93" s="126" t="s">
        <v>450</v>
      </c>
      <c r="AZ93" s="127">
        <v>4</v>
      </c>
      <c r="BA93" s="126" t="s">
        <v>487</v>
      </c>
      <c r="BB93" s="127">
        <v>9837</v>
      </c>
      <c r="BC93" s="127">
        <v>2013</v>
      </c>
      <c r="BD93" s="127">
        <v>2</v>
      </c>
      <c r="BE93" s="127">
        <v>2836</v>
      </c>
      <c r="BF93" s="127">
        <v>9.6</v>
      </c>
      <c r="BG93" s="128" t="s">
        <v>98</v>
      </c>
      <c r="BH93" s="129" t="s">
        <v>451</v>
      </c>
      <c r="BI93" s="126" t="s">
        <v>195</v>
      </c>
      <c r="BJ93" s="127">
        <v>10.3</v>
      </c>
      <c r="BK93" s="127">
        <v>902</v>
      </c>
      <c r="BL93" s="127">
        <v>51</v>
      </c>
      <c r="BM93" s="127">
        <v>1113</v>
      </c>
      <c r="BN93" s="127">
        <v>22</v>
      </c>
      <c r="BO93" s="127">
        <v>4</v>
      </c>
      <c r="BP93" s="128">
        <v>0.42452208699999999</v>
      </c>
      <c r="BQ93" s="126" t="s">
        <v>450</v>
      </c>
      <c r="BT93" s="90">
        <v>41331</v>
      </c>
      <c r="BU93" s="212" t="s">
        <v>7</v>
      </c>
      <c r="BV93" s="212" t="s">
        <v>705</v>
      </c>
      <c r="BW93" s="213">
        <v>5</v>
      </c>
      <c r="BX93" s="212" t="s">
        <v>719</v>
      </c>
      <c r="BY93" s="213">
        <v>9915</v>
      </c>
      <c r="BZ93" s="213">
        <v>2013</v>
      </c>
      <c r="CA93" s="213">
        <v>2</v>
      </c>
      <c r="CB93" s="213">
        <v>2832</v>
      </c>
      <c r="CC93" s="213">
        <v>8.6</v>
      </c>
      <c r="CD93" s="214">
        <v>6.0999999999999997E-4</v>
      </c>
      <c r="CE93" s="215" t="s">
        <v>707</v>
      </c>
      <c r="CF93" s="212" t="s">
        <v>708</v>
      </c>
      <c r="CG93" s="213">
        <v>11.6</v>
      </c>
      <c r="CH93" s="213">
        <v>6480</v>
      </c>
      <c r="CI93" s="213">
        <v>35</v>
      </c>
      <c r="CJ93" s="213">
        <v>10940</v>
      </c>
      <c r="CK93" s="213">
        <v>29</v>
      </c>
      <c r="CL93" s="213">
        <v>4</v>
      </c>
      <c r="CM93" s="214">
        <v>3.5180882950000001</v>
      </c>
      <c r="CN93" s="212" t="s">
        <v>705</v>
      </c>
    </row>
    <row r="94" spans="2:92" ht="26.25">
      <c r="B94" s="30"/>
      <c r="C94" s="30"/>
      <c r="D94" s="7"/>
      <c r="E94" s="8"/>
      <c r="F94" s="7"/>
      <c r="G94" s="7"/>
      <c r="H94" s="8"/>
      <c r="I94" s="7"/>
      <c r="J94" s="7"/>
      <c r="K94" s="8"/>
      <c r="L94" s="8"/>
      <c r="M94" s="31"/>
      <c r="Z94" s="90">
        <v>41359</v>
      </c>
      <c r="AA94" s="91" t="s">
        <v>31</v>
      </c>
      <c r="AB94" s="91" t="s">
        <v>267</v>
      </c>
      <c r="AC94" s="92">
        <v>2</v>
      </c>
      <c r="AD94" s="91" t="s">
        <v>304</v>
      </c>
      <c r="AE94" s="92">
        <v>9525</v>
      </c>
      <c r="AF94" s="92">
        <v>2013</v>
      </c>
      <c r="AG94" s="92">
        <v>3</v>
      </c>
      <c r="AH94" s="92">
        <v>2824</v>
      </c>
      <c r="AI94" s="92">
        <v>17.899999999999999</v>
      </c>
      <c r="AJ94" s="93">
        <v>8.9200000000000008E-3</v>
      </c>
      <c r="AK94" s="94" t="s">
        <v>268</v>
      </c>
      <c r="AL94" s="91" t="s">
        <v>269</v>
      </c>
      <c r="AM94" s="92">
        <v>14.7</v>
      </c>
      <c r="AN94" s="92">
        <v>6830</v>
      </c>
      <c r="AO94" s="92">
        <v>43</v>
      </c>
      <c r="AP94" s="92">
        <v>6850</v>
      </c>
      <c r="AQ94" s="92">
        <v>9</v>
      </c>
      <c r="AR94" s="92">
        <v>4</v>
      </c>
      <c r="AS94" s="93">
        <v>3.7229725999999999</v>
      </c>
      <c r="AT94" s="91" t="s">
        <v>267</v>
      </c>
      <c r="AW94" s="125">
        <v>41317</v>
      </c>
      <c r="AX94" s="126" t="s">
        <v>31</v>
      </c>
      <c r="AY94" s="126" t="s">
        <v>450</v>
      </c>
      <c r="AZ94" s="127">
        <v>4</v>
      </c>
      <c r="BA94" s="126" t="s">
        <v>488</v>
      </c>
      <c r="BB94" s="127">
        <v>9838</v>
      </c>
      <c r="BC94" s="127">
        <v>2013</v>
      </c>
      <c r="BD94" s="127">
        <v>2</v>
      </c>
      <c r="BE94" s="127">
        <v>2836</v>
      </c>
      <c r="BF94" s="127">
        <v>10.4</v>
      </c>
      <c r="BG94" s="128" t="s">
        <v>98</v>
      </c>
      <c r="BH94" s="129" t="s">
        <v>451</v>
      </c>
      <c r="BI94" s="126" t="s">
        <v>195</v>
      </c>
      <c r="BJ94" s="127">
        <v>10.3</v>
      </c>
      <c r="BK94" s="127">
        <v>902</v>
      </c>
      <c r="BL94" s="127">
        <v>51</v>
      </c>
      <c r="BM94" s="127">
        <v>1113</v>
      </c>
      <c r="BN94" s="127">
        <v>22</v>
      </c>
      <c r="BO94" s="127">
        <v>4</v>
      </c>
      <c r="BP94" s="128">
        <v>0.42452208699999999</v>
      </c>
      <c r="BQ94" s="126" t="s">
        <v>450</v>
      </c>
      <c r="BT94" s="90">
        <v>41331</v>
      </c>
      <c r="BU94" s="212" t="s">
        <v>7</v>
      </c>
      <c r="BV94" s="212" t="s">
        <v>705</v>
      </c>
      <c r="BW94" s="213">
        <v>5</v>
      </c>
      <c r="BX94" s="212" t="s">
        <v>720</v>
      </c>
      <c r="BY94" s="213">
        <v>9916</v>
      </c>
      <c r="BZ94" s="213">
        <v>2013</v>
      </c>
      <c r="CA94" s="213">
        <v>2</v>
      </c>
      <c r="CB94" s="213">
        <v>2832</v>
      </c>
      <c r="CC94" s="213">
        <v>7.4</v>
      </c>
      <c r="CD94" s="214" t="s">
        <v>98</v>
      </c>
      <c r="CE94" s="215" t="s">
        <v>707</v>
      </c>
      <c r="CF94" s="212" t="s">
        <v>708</v>
      </c>
      <c r="CG94" s="213">
        <v>11.6</v>
      </c>
      <c r="CH94" s="213">
        <v>6480</v>
      </c>
      <c r="CI94" s="213">
        <v>35</v>
      </c>
      <c r="CJ94" s="213">
        <v>10940</v>
      </c>
      <c r="CK94" s="213">
        <v>29</v>
      </c>
      <c r="CL94" s="213">
        <v>4</v>
      </c>
      <c r="CM94" s="214">
        <v>3.5180882950000001</v>
      </c>
      <c r="CN94" s="212" t="s">
        <v>705</v>
      </c>
    </row>
    <row r="95" spans="2:92" ht="26.25">
      <c r="B95" s="30"/>
      <c r="C95" s="30"/>
      <c r="D95" s="7"/>
      <c r="E95" s="8"/>
      <c r="F95" s="7"/>
      <c r="G95" s="7"/>
      <c r="H95" s="8"/>
      <c r="I95" s="7"/>
      <c r="J95" s="7"/>
      <c r="K95" s="8"/>
      <c r="L95" s="8"/>
      <c r="M95" s="31"/>
      <c r="Z95" s="90">
        <v>41359</v>
      </c>
      <c r="AA95" s="91" t="s">
        <v>31</v>
      </c>
      <c r="AB95" s="91" t="s">
        <v>267</v>
      </c>
      <c r="AC95" s="92">
        <v>2</v>
      </c>
      <c r="AD95" s="91" t="s">
        <v>305</v>
      </c>
      <c r="AE95" s="92">
        <v>9526</v>
      </c>
      <c r="AF95" s="92">
        <v>2013</v>
      </c>
      <c r="AG95" s="92">
        <v>3</v>
      </c>
      <c r="AH95" s="92">
        <v>2824</v>
      </c>
      <c r="AI95" s="92">
        <v>27.7</v>
      </c>
      <c r="AJ95" s="93">
        <v>0.12554000000000001</v>
      </c>
      <c r="AK95" s="94" t="s">
        <v>268</v>
      </c>
      <c r="AL95" s="91" t="s">
        <v>269</v>
      </c>
      <c r="AM95" s="92">
        <v>14.7</v>
      </c>
      <c r="AN95" s="92">
        <v>6830</v>
      </c>
      <c r="AO95" s="92">
        <v>43</v>
      </c>
      <c r="AP95" s="92">
        <v>6850</v>
      </c>
      <c r="AQ95" s="92">
        <v>9</v>
      </c>
      <c r="AR95" s="92">
        <v>4</v>
      </c>
      <c r="AS95" s="93">
        <v>3.7229725999999999</v>
      </c>
      <c r="AT95" s="91" t="s">
        <v>267</v>
      </c>
      <c r="AW95" s="125">
        <v>41317</v>
      </c>
      <c r="AX95" s="126" t="s">
        <v>31</v>
      </c>
      <c r="AY95" s="126" t="s">
        <v>450</v>
      </c>
      <c r="AZ95" s="127">
        <v>4</v>
      </c>
      <c r="BA95" s="126" t="s">
        <v>490</v>
      </c>
      <c r="BB95" s="127">
        <v>9839</v>
      </c>
      <c r="BC95" s="127">
        <v>2013</v>
      </c>
      <c r="BD95" s="127">
        <v>2</v>
      </c>
      <c r="BE95" s="127">
        <v>2836</v>
      </c>
      <c r="BF95" s="127">
        <v>9.1999999999999993</v>
      </c>
      <c r="BG95" s="128" t="s">
        <v>98</v>
      </c>
      <c r="BH95" s="129" t="s">
        <v>451</v>
      </c>
      <c r="BI95" s="126" t="s">
        <v>195</v>
      </c>
      <c r="BJ95" s="127">
        <v>10.3</v>
      </c>
      <c r="BK95" s="127">
        <v>902</v>
      </c>
      <c r="BL95" s="127">
        <v>51</v>
      </c>
      <c r="BM95" s="127">
        <v>1113</v>
      </c>
      <c r="BN95" s="127">
        <v>22</v>
      </c>
      <c r="BO95" s="127">
        <v>4</v>
      </c>
      <c r="BP95" s="128">
        <v>0.42452208699999999</v>
      </c>
      <c r="BQ95" s="126" t="s">
        <v>450</v>
      </c>
      <c r="BT95" s="90">
        <v>41331</v>
      </c>
      <c r="BU95" s="212" t="s">
        <v>7</v>
      </c>
      <c r="BV95" s="212" t="s">
        <v>705</v>
      </c>
      <c r="BW95" s="213">
        <v>5</v>
      </c>
      <c r="BX95" s="212" t="s">
        <v>721</v>
      </c>
      <c r="BY95" s="213">
        <v>9917</v>
      </c>
      <c r="BZ95" s="213">
        <v>2013</v>
      </c>
      <c r="CA95" s="213">
        <v>2</v>
      </c>
      <c r="CB95" s="213">
        <v>2832</v>
      </c>
      <c r="CC95" s="213">
        <v>8.6999999999999993</v>
      </c>
      <c r="CD95" s="214">
        <v>7.2000000000000005E-4</v>
      </c>
      <c r="CE95" s="215" t="s">
        <v>707</v>
      </c>
      <c r="CF95" s="212" t="s">
        <v>708</v>
      </c>
      <c r="CG95" s="213">
        <v>11.6</v>
      </c>
      <c r="CH95" s="213">
        <v>6480</v>
      </c>
      <c r="CI95" s="213">
        <v>35</v>
      </c>
      <c r="CJ95" s="213">
        <v>10940</v>
      </c>
      <c r="CK95" s="213">
        <v>29</v>
      </c>
      <c r="CL95" s="213">
        <v>4</v>
      </c>
      <c r="CM95" s="214">
        <v>3.5180882950000001</v>
      </c>
      <c r="CN95" s="212" t="s">
        <v>705</v>
      </c>
    </row>
    <row r="96" spans="2:92" ht="26.25">
      <c r="B96" s="30"/>
      <c r="C96" s="30"/>
      <c r="D96" s="7"/>
      <c r="E96" s="8"/>
      <c r="F96" s="7"/>
      <c r="G96" s="7"/>
      <c r="H96" s="8"/>
      <c r="I96" s="7"/>
      <c r="J96" s="7"/>
      <c r="K96" s="8"/>
      <c r="L96" s="8"/>
      <c r="M96" s="31"/>
      <c r="Z96" s="90">
        <v>41359</v>
      </c>
      <c r="AA96" s="91" t="s">
        <v>31</v>
      </c>
      <c r="AB96" s="91" t="s">
        <v>267</v>
      </c>
      <c r="AC96" s="92">
        <v>2</v>
      </c>
      <c r="AD96" s="91" t="s">
        <v>307</v>
      </c>
      <c r="AE96" s="92">
        <v>9527</v>
      </c>
      <c r="AF96" s="92">
        <v>2013</v>
      </c>
      <c r="AG96" s="92">
        <v>3</v>
      </c>
      <c r="AH96" s="92">
        <v>2824</v>
      </c>
      <c r="AI96" s="92">
        <v>19.3</v>
      </c>
      <c r="AJ96" s="93">
        <v>1.306E-2</v>
      </c>
      <c r="AK96" s="94" t="s">
        <v>268</v>
      </c>
      <c r="AL96" s="91" t="s">
        <v>269</v>
      </c>
      <c r="AM96" s="92">
        <v>14.7</v>
      </c>
      <c r="AN96" s="92">
        <v>6830</v>
      </c>
      <c r="AO96" s="92">
        <v>43</v>
      </c>
      <c r="AP96" s="92">
        <v>6850</v>
      </c>
      <c r="AQ96" s="92">
        <v>9</v>
      </c>
      <c r="AR96" s="92">
        <v>4</v>
      </c>
      <c r="AS96" s="93">
        <v>3.7229725999999999</v>
      </c>
      <c r="AT96" s="91" t="s">
        <v>267</v>
      </c>
      <c r="AW96" s="125">
        <v>41317</v>
      </c>
      <c r="AX96" s="126" t="s">
        <v>31</v>
      </c>
      <c r="AY96" s="126" t="s">
        <v>450</v>
      </c>
      <c r="AZ96" s="127">
        <v>4</v>
      </c>
      <c r="BA96" s="126" t="s">
        <v>491</v>
      </c>
      <c r="BB96" s="127">
        <v>9840</v>
      </c>
      <c r="BC96" s="127">
        <v>2013</v>
      </c>
      <c r="BD96" s="127">
        <v>2</v>
      </c>
      <c r="BE96" s="127">
        <v>2836</v>
      </c>
      <c r="BF96" s="127">
        <v>9.1999999999999993</v>
      </c>
      <c r="BG96" s="128" t="s">
        <v>98</v>
      </c>
      <c r="BH96" s="129" t="s">
        <v>451</v>
      </c>
      <c r="BI96" s="126" t="s">
        <v>195</v>
      </c>
      <c r="BJ96" s="127">
        <v>10.3</v>
      </c>
      <c r="BK96" s="127">
        <v>902</v>
      </c>
      <c r="BL96" s="127">
        <v>51</v>
      </c>
      <c r="BM96" s="127">
        <v>1113</v>
      </c>
      <c r="BN96" s="127">
        <v>22</v>
      </c>
      <c r="BO96" s="127">
        <v>4</v>
      </c>
      <c r="BP96" s="128">
        <v>0.42452208699999999</v>
      </c>
      <c r="BQ96" s="126" t="s">
        <v>450</v>
      </c>
      <c r="BT96" s="90">
        <v>41331</v>
      </c>
      <c r="BU96" s="212" t="s">
        <v>7</v>
      </c>
      <c r="BV96" s="212" t="s">
        <v>705</v>
      </c>
      <c r="BW96" s="213">
        <v>5</v>
      </c>
      <c r="BX96" s="212" t="s">
        <v>722</v>
      </c>
      <c r="BY96" s="213">
        <v>9918</v>
      </c>
      <c r="BZ96" s="213">
        <v>2013</v>
      </c>
      <c r="CA96" s="213">
        <v>2</v>
      </c>
      <c r="CB96" s="213">
        <v>2832</v>
      </c>
      <c r="CC96" s="213">
        <v>8.5</v>
      </c>
      <c r="CD96" s="214">
        <v>6.4999999999999997E-4</v>
      </c>
      <c r="CE96" s="215" t="s">
        <v>707</v>
      </c>
      <c r="CF96" s="212" t="s">
        <v>708</v>
      </c>
      <c r="CG96" s="213">
        <v>11.6</v>
      </c>
      <c r="CH96" s="213">
        <v>6480</v>
      </c>
      <c r="CI96" s="213">
        <v>35</v>
      </c>
      <c r="CJ96" s="213">
        <v>10940</v>
      </c>
      <c r="CK96" s="213">
        <v>29</v>
      </c>
      <c r="CL96" s="213">
        <v>4</v>
      </c>
      <c r="CM96" s="214">
        <v>3.5180882950000001</v>
      </c>
      <c r="CN96" s="212" t="s">
        <v>705</v>
      </c>
    </row>
    <row r="97" spans="2:92" ht="26.25">
      <c r="B97" s="30"/>
      <c r="C97" s="30"/>
      <c r="D97" s="7"/>
      <c r="E97" s="8"/>
      <c r="F97" s="7"/>
      <c r="G97" s="7"/>
      <c r="H97" s="8"/>
      <c r="I97" s="7"/>
      <c r="J97" s="7"/>
      <c r="K97" s="8"/>
      <c r="L97" s="8"/>
      <c r="M97" s="31"/>
      <c r="Z97" s="90">
        <v>41359</v>
      </c>
      <c r="AA97" s="91" t="s">
        <v>31</v>
      </c>
      <c r="AB97" s="91" t="s">
        <v>267</v>
      </c>
      <c r="AC97" s="92">
        <v>2</v>
      </c>
      <c r="AD97" s="91" t="s">
        <v>309</v>
      </c>
      <c r="AE97" s="92">
        <v>9528</v>
      </c>
      <c r="AF97" s="92">
        <v>2013</v>
      </c>
      <c r="AG97" s="92">
        <v>3</v>
      </c>
      <c r="AH97" s="92">
        <v>2824</v>
      </c>
      <c r="AI97" s="92">
        <v>23.9</v>
      </c>
      <c r="AJ97" s="93">
        <v>4.2889999999999998E-2</v>
      </c>
      <c r="AK97" s="94" t="s">
        <v>268</v>
      </c>
      <c r="AL97" s="91" t="s">
        <v>269</v>
      </c>
      <c r="AM97" s="92">
        <v>14.7</v>
      </c>
      <c r="AN97" s="92">
        <v>6830</v>
      </c>
      <c r="AO97" s="92">
        <v>43</v>
      </c>
      <c r="AP97" s="92">
        <v>6850</v>
      </c>
      <c r="AQ97" s="92">
        <v>9</v>
      </c>
      <c r="AR97" s="92">
        <v>4</v>
      </c>
      <c r="AS97" s="93">
        <v>3.7229725999999999</v>
      </c>
      <c r="AT97" s="91" t="s">
        <v>267</v>
      </c>
      <c r="AW97" s="125">
        <v>41317</v>
      </c>
      <c r="AX97" s="126" t="s">
        <v>31</v>
      </c>
      <c r="AY97" s="126" t="s">
        <v>450</v>
      </c>
      <c r="AZ97" s="127">
        <v>4</v>
      </c>
      <c r="BA97" s="126" t="s">
        <v>492</v>
      </c>
      <c r="BB97" s="127">
        <v>9841</v>
      </c>
      <c r="BC97" s="127">
        <v>2013</v>
      </c>
      <c r="BD97" s="127">
        <v>2</v>
      </c>
      <c r="BE97" s="127">
        <v>2836</v>
      </c>
      <c r="BF97" s="127">
        <v>9.9</v>
      </c>
      <c r="BG97" s="128" t="s">
        <v>98</v>
      </c>
      <c r="BH97" s="129" t="s">
        <v>451</v>
      </c>
      <c r="BI97" s="126" t="s">
        <v>195</v>
      </c>
      <c r="BJ97" s="127">
        <v>10.3</v>
      </c>
      <c r="BK97" s="127">
        <v>902</v>
      </c>
      <c r="BL97" s="127">
        <v>51</v>
      </c>
      <c r="BM97" s="127">
        <v>1113</v>
      </c>
      <c r="BN97" s="127">
        <v>22</v>
      </c>
      <c r="BO97" s="127">
        <v>4</v>
      </c>
      <c r="BP97" s="128">
        <v>0.42452208699999999</v>
      </c>
      <c r="BQ97" s="126" t="s">
        <v>450</v>
      </c>
      <c r="BT97" s="90">
        <v>41331</v>
      </c>
      <c r="BU97" s="212" t="s">
        <v>7</v>
      </c>
      <c r="BV97" s="212" t="s">
        <v>705</v>
      </c>
      <c r="BW97" s="213">
        <v>5</v>
      </c>
      <c r="BX97" s="212" t="s">
        <v>723</v>
      </c>
      <c r="BY97" s="213">
        <v>9919</v>
      </c>
      <c r="BZ97" s="213">
        <v>2013</v>
      </c>
      <c r="CA97" s="213">
        <v>2</v>
      </c>
      <c r="CB97" s="213">
        <v>2832</v>
      </c>
      <c r="CC97" s="213">
        <v>8.8000000000000007</v>
      </c>
      <c r="CD97" s="214">
        <v>5.8E-4</v>
      </c>
      <c r="CE97" s="215" t="s">
        <v>707</v>
      </c>
      <c r="CF97" s="212" t="s">
        <v>708</v>
      </c>
      <c r="CG97" s="213">
        <v>11.6</v>
      </c>
      <c r="CH97" s="213">
        <v>6480</v>
      </c>
      <c r="CI97" s="213">
        <v>35</v>
      </c>
      <c r="CJ97" s="213">
        <v>10940</v>
      </c>
      <c r="CK97" s="213">
        <v>29</v>
      </c>
      <c r="CL97" s="213">
        <v>4</v>
      </c>
      <c r="CM97" s="214">
        <v>3.5180882950000001</v>
      </c>
      <c r="CN97" s="212" t="s">
        <v>705</v>
      </c>
    </row>
    <row r="98" spans="2:92" ht="26.25">
      <c r="B98" s="30"/>
      <c r="C98" s="30"/>
      <c r="D98" s="7"/>
      <c r="E98" s="8"/>
      <c r="F98" s="7"/>
      <c r="G98" s="7"/>
      <c r="H98" s="8"/>
      <c r="I98" s="7"/>
      <c r="J98" s="7"/>
      <c r="K98" s="8"/>
      <c r="L98" s="8"/>
      <c r="M98" s="31"/>
      <c r="Z98" s="90">
        <v>41359</v>
      </c>
      <c r="AA98" s="91" t="s">
        <v>31</v>
      </c>
      <c r="AB98" s="91" t="s">
        <v>267</v>
      </c>
      <c r="AC98" s="92">
        <v>2</v>
      </c>
      <c r="AD98" s="91" t="s">
        <v>310</v>
      </c>
      <c r="AE98" s="92">
        <v>9529</v>
      </c>
      <c r="AF98" s="92">
        <v>2013</v>
      </c>
      <c r="AG98" s="92">
        <v>3</v>
      </c>
      <c r="AH98" s="92">
        <v>2824</v>
      </c>
      <c r="AI98" s="92">
        <v>35.200000000000003</v>
      </c>
      <c r="AJ98" s="93">
        <v>0.32349</v>
      </c>
      <c r="AK98" s="94" t="s">
        <v>268</v>
      </c>
      <c r="AL98" s="91" t="s">
        <v>269</v>
      </c>
      <c r="AM98" s="92">
        <v>14.7</v>
      </c>
      <c r="AN98" s="92">
        <v>6830</v>
      </c>
      <c r="AO98" s="92">
        <v>43</v>
      </c>
      <c r="AP98" s="92">
        <v>6850</v>
      </c>
      <c r="AQ98" s="92">
        <v>9</v>
      </c>
      <c r="AR98" s="92">
        <v>4</v>
      </c>
      <c r="AS98" s="93">
        <v>3.7229725999999999</v>
      </c>
      <c r="AT98" s="91" t="s">
        <v>267</v>
      </c>
      <c r="AW98" s="125">
        <v>41317</v>
      </c>
      <c r="AX98" s="126" t="s">
        <v>31</v>
      </c>
      <c r="AY98" s="126" t="s">
        <v>450</v>
      </c>
      <c r="AZ98" s="127">
        <v>4</v>
      </c>
      <c r="BA98" s="126" t="s">
        <v>493</v>
      </c>
      <c r="BB98" s="127">
        <v>9842</v>
      </c>
      <c r="BC98" s="127">
        <v>2013</v>
      </c>
      <c r="BD98" s="127">
        <v>2</v>
      </c>
      <c r="BE98" s="127">
        <v>2836</v>
      </c>
      <c r="BF98" s="127">
        <v>10</v>
      </c>
      <c r="BG98" s="128" t="s">
        <v>98</v>
      </c>
      <c r="BH98" s="129" t="s">
        <v>451</v>
      </c>
      <c r="BI98" s="126" t="s">
        <v>195</v>
      </c>
      <c r="BJ98" s="127">
        <v>10.3</v>
      </c>
      <c r="BK98" s="127">
        <v>902</v>
      </c>
      <c r="BL98" s="127">
        <v>51</v>
      </c>
      <c r="BM98" s="127">
        <v>1113</v>
      </c>
      <c r="BN98" s="127">
        <v>22</v>
      </c>
      <c r="BO98" s="127">
        <v>4</v>
      </c>
      <c r="BP98" s="128">
        <v>0.42452208699999999</v>
      </c>
      <c r="BQ98" s="126" t="s">
        <v>450</v>
      </c>
      <c r="BT98" s="90">
        <v>41331</v>
      </c>
      <c r="BU98" s="212" t="s">
        <v>7</v>
      </c>
      <c r="BV98" s="212" t="s">
        <v>705</v>
      </c>
      <c r="BW98" s="213">
        <v>5</v>
      </c>
      <c r="BX98" s="212" t="s">
        <v>724</v>
      </c>
      <c r="BY98" s="213">
        <v>9920</v>
      </c>
      <c r="BZ98" s="213">
        <v>2013</v>
      </c>
      <c r="CA98" s="213">
        <v>2</v>
      </c>
      <c r="CB98" s="213">
        <v>2832</v>
      </c>
      <c r="CC98" s="213">
        <v>9.8000000000000007</v>
      </c>
      <c r="CD98" s="214">
        <v>1.1299999999999999E-3</v>
      </c>
      <c r="CE98" s="215" t="s">
        <v>707</v>
      </c>
      <c r="CF98" s="212" t="s">
        <v>708</v>
      </c>
      <c r="CG98" s="213">
        <v>11.6</v>
      </c>
      <c r="CH98" s="213">
        <v>6480</v>
      </c>
      <c r="CI98" s="213">
        <v>35</v>
      </c>
      <c r="CJ98" s="213">
        <v>10940</v>
      </c>
      <c r="CK98" s="213">
        <v>29</v>
      </c>
      <c r="CL98" s="213">
        <v>4</v>
      </c>
      <c r="CM98" s="214">
        <v>3.5180882950000001</v>
      </c>
      <c r="CN98" s="212" t="s">
        <v>705</v>
      </c>
    </row>
    <row r="99" spans="2:92" ht="26.25">
      <c r="B99" s="30"/>
      <c r="C99" s="30"/>
      <c r="D99" s="7"/>
      <c r="E99" s="8"/>
      <c r="F99" s="7"/>
      <c r="G99" s="7"/>
      <c r="H99" s="8"/>
      <c r="I99" s="7"/>
      <c r="J99" s="7"/>
      <c r="K99" s="8"/>
      <c r="L99" s="8"/>
      <c r="M99" s="31"/>
      <c r="Z99" s="90">
        <v>41359</v>
      </c>
      <c r="AA99" s="91" t="s">
        <v>31</v>
      </c>
      <c r="AB99" s="91" t="s">
        <v>267</v>
      </c>
      <c r="AC99" s="92">
        <v>2</v>
      </c>
      <c r="AD99" s="91" t="s">
        <v>312</v>
      </c>
      <c r="AE99" s="92">
        <v>9530</v>
      </c>
      <c r="AF99" s="92">
        <v>2013</v>
      </c>
      <c r="AG99" s="92">
        <v>3</v>
      </c>
      <c r="AH99" s="92">
        <v>2824</v>
      </c>
      <c r="AI99" s="92">
        <v>24.4</v>
      </c>
      <c r="AJ99" s="93">
        <v>5.3539999999999997E-2</v>
      </c>
      <c r="AK99" s="94" t="s">
        <v>268</v>
      </c>
      <c r="AL99" s="91" t="s">
        <v>269</v>
      </c>
      <c r="AM99" s="92">
        <v>14.7</v>
      </c>
      <c r="AN99" s="92">
        <v>6830</v>
      </c>
      <c r="AO99" s="92">
        <v>43</v>
      </c>
      <c r="AP99" s="92">
        <v>6850</v>
      </c>
      <c r="AQ99" s="92">
        <v>9</v>
      </c>
      <c r="AR99" s="92">
        <v>4</v>
      </c>
      <c r="AS99" s="93">
        <v>3.7229725999999999</v>
      </c>
      <c r="AT99" s="91" t="s">
        <v>267</v>
      </c>
      <c r="AW99" s="125">
        <v>41317</v>
      </c>
      <c r="AX99" s="126" t="s">
        <v>31</v>
      </c>
      <c r="AY99" s="126" t="s">
        <v>450</v>
      </c>
      <c r="AZ99" s="127">
        <v>4</v>
      </c>
      <c r="BA99" s="126" t="s">
        <v>494</v>
      </c>
      <c r="BB99" s="127">
        <v>9843</v>
      </c>
      <c r="BC99" s="127">
        <v>2013</v>
      </c>
      <c r="BD99" s="127">
        <v>2</v>
      </c>
      <c r="BE99" s="127">
        <v>2836</v>
      </c>
      <c r="BF99" s="127">
        <v>10.3</v>
      </c>
      <c r="BG99" s="128" t="s">
        <v>98</v>
      </c>
      <c r="BH99" s="129" t="s">
        <v>451</v>
      </c>
      <c r="BI99" s="126" t="s">
        <v>195</v>
      </c>
      <c r="BJ99" s="127">
        <v>10.3</v>
      </c>
      <c r="BK99" s="127">
        <v>902</v>
      </c>
      <c r="BL99" s="127">
        <v>51</v>
      </c>
      <c r="BM99" s="127">
        <v>1113</v>
      </c>
      <c r="BN99" s="127">
        <v>22</v>
      </c>
      <c r="BO99" s="127">
        <v>4</v>
      </c>
      <c r="BP99" s="128">
        <v>0.42452208699999999</v>
      </c>
      <c r="BQ99" s="126" t="s">
        <v>450</v>
      </c>
      <c r="BT99" s="90">
        <v>41331</v>
      </c>
      <c r="BU99" s="212" t="s">
        <v>7</v>
      </c>
      <c r="BV99" s="212" t="s">
        <v>705</v>
      </c>
      <c r="BW99" s="213">
        <v>5</v>
      </c>
      <c r="BX99" s="212" t="s">
        <v>725</v>
      </c>
      <c r="BY99" s="213">
        <v>9921</v>
      </c>
      <c r="BZ99" s="213">
        <v>2013</v>
      </c>
      <c r="CA99" s="213">
        <v>2</v>
      </c>
      <c r="CB99" s="213">
        <v>2832</v>
      </c>
      <c r="CC99" s="213">
        <v>8.5</v>
      </c>
      <c r="CD99" s="214">
        <v>5.5999999999999995E-4</v>
      </c>
      <c r="CE99" s="215" t="s">
        <v>707</v>
      </c>
      <c r="CF99" s="212" t="s">
        <v>708</v>
      </c>
      <c r="CG99" s="213">
        <v>11.6</v>
      </c>
      <c r="CH99" s="213">
        <v>6480</v>
      </c>
      <c r="CI99" s="213">
        <v>35</v>
      </c>
      <c r="CJ99" s="213">
        <v>10940</v>
      </c>
      <c r="CK99" s="213">
        <v>29</v>
      </c>
      <c r="CL99" s="213">
        <v>4</v>
      </c>
      <c r="CM99" s="214">
        <v>3.5180882950000001</v>
      </c>
      <c r="CN99" s="212" t="s">
        <v>705</v>
      </c>
    </row>
    <row r="100" spans="2:92" ht="26.25">
      <c r="B100" s="30"/>
      <c r="C100" s="30"/>
      <c r="D100" s="7"/>
      <c r="E100" s="8"/>
      <c r="F100" s="7"/>
      <c r="G100" s="7"/>
      <c r="H100" s="8"/>
      <c r="I100" s="7"/>
      <c r="J100" s="7"/>
      <c r="K100" s="8"/>
      <c r="L100" s="8"/>
      <c r="M100" s="31"/>
      <c r="Z100" s="90">
        <v>41359</v>
      </c>
      <c r="AA100" s="91" t="s">
        <v>31</v>
      </c>
      <c r="AB100" s="91" t="s">
        <v>267</v>
      </c>
      <c r="AC100" s="92">
        <v>2</v>
      </c>
      <c r="AD100" s="91" t="s">
        <v>314</v>
      </c>
      <c r="AE100" s="92">
        <v>9531</v>
      </c>
      <c r="AF100" s="92">
        <v>2013</v>
      </c>
      <c r="AG100" s="92">
        <v>3</v>
      </c>
      <c r="AH100" s="92">
        <v>2824</v>
      </c>
      <c r="AI100" s="92">
        <v>21.8</v>
      </c>
      <c r="AJ100" s="93">
        <v>3.6639999999999999E-2</v>
      </c>
      <c r="AK100" s="94" t="s">
        <v>268</v>
      </c>
      <c r="AL100" s="91" t="s">
        <v>269</v>
      </c>
      <c r="AM100" s="92">
        <v>14.7</v>
      </c>
      <c r="AN100" s="92">
        <v>6830</v>
      </c>
      <c r="AO100" s="92">
        <v>43</v>
      </c>
      <c r="AP100" s="92">
        <v>6850</v>
      </c>
      <c r="AQ100" s="92">
        <v>9</v>
      </c>
      <c r="AR100" s="92">
        <v>4</v>
      </c>
      <c r="AS100" s="93">
        <v>3.7229725999999999</v>
      </c>
      <c r="AT100" s="91" t="s">
        <v>267</v>
      </c>
      <c r="AW100" s="125">
        <v>41331</v>
      </c>
      <c r="AX100" s="126" t="s">
        <v>7</v>
      </c>
      <c r="AY100" s="126" t="s">
        <v>450</v>
      </c>
      <c r="AZ100" s="127">
        <v>5</v>
      </c>
      <c r="BA100" s="126" t="s">
        <v>495</v>
      </c>
      <c r="BB100" s="127">
        <v>9929</v>
      </c>
      <c r="BC100" s="127">
        <v>2013</v>
      </c>
      <c r="BD100" s="127">
        <v>2</v>
      </c>
      <c r="BE100" s="127">
        <v>2833</v>
      </c>
      <c r="BF100" s="127">
        <v>8.1</v>
      </c>
      <c r="BG100" s="128">
        <v>5.5000000000000003E-4</v>
      </c>
      <c r="BH100" s="129" t="s">
        <v>496</v>
      </c>
      <c r="BI100" s="126" t="s">
        <v>195</v>
      </c>
      <c r="BJ100" s="127">
        <v>11.4</v>
      </c>
      <c r="BK100" s="127">
        <v>2171</v>
      </c>
      <c r="BL100" s="127">
        <v>41</v>
      </c>
      <c r="BM100" s="127">
        <v>3947</v>
      </c>
      <c r="BN100" s="127">
        <v>20</v>
      </c>
      <c r="BO100" s="127">
        <v>4</v>
      </c>
      <c r="BP100" s="128">
        <v>1.0876888010000001</v>
      </c>
      <c r="BQ100" s="126" t="s">
        <v>450</v>
      </c>
      <c r="BT100" s="90">
        <v>41331</v>
      </c>
      <c r="BU100" s="212" t="s">
        <v>7</v>
      </c>
      <c r="BV100" s="212" t="s">
        <v>705</v>
      </c>
      <c r="BW100" s="213">
        <v>5</v>
      </c>
      <c r="BX100" s="212" t="s">
        <v>726</v>
      </c>
      <c r="BY100" s="213">
        <v>9922</v>
      </c>
      <c r="BZ100" s="213">
        <v>2013</v>
      </c>
      <c r="CA100" s="213">
        <v>2</v>
      </c>
      <c r="CB100" s="213">
        <v>2832</v>
      </c>
      <c r="CC100" s="213">
        <v>8.1</v>
      </c>
      <c r="CD100" s="214">
        <v>4.6999999999999999E-4</v>
      </c>
      <c r="CE100" s="215" t="s">
        <v>707</v>
      </c>
      <c r="CF100" s="212" t="s">
        <v>708</v>
      </c>
      <c r="CG100" s="213">
        <v>11.6</v>
      </c>
      <c r="CH100" s="213">
        <v>6480</v>
      </c>
      <c r="CI100" s="213">
        <v>35</v>
      </c>
      <c r="CJ100" s="213">
        <v>10940</v>
      </c>
      <c r="CK100" s="213">
        <v>29</v>
      </c>
      <c r="CL100" s="213">
        <v>4</v>
      </c>
      <c r="CM100" s="214">
        <v>3.5180882950000001</v>
      </c>
      <c r="CN100" s="212" t="s">
        <v>705</v>
      </c>
    </row>
    <row r="101" spans="2:92" ht="26.25">
      <c r="B101" s="30"/>
      <c r="C101" s="30"/>
      <c r="D101" s="7"/>
      <c r="E101" s="8"/>
      <c r="F101" s="7"/>
      <c r="G101" s="7"/>
      <c r="H101" s="8"/>
      <c r="I101" s="7"/>
      <c r="J101" s="7"/>
      <c r="K101" s="8"/>
      <c r="L101" s="8"/>
      <c r="M101" s="31"/>
      <c r="Z101" s="90">
        <v>41359</v>
      </c>
      <c r="AA101" s="91" t="s">
        <v>31</v>
      </c>
      <c r="AB101" s="91" t="s">
        <v>267</v>
      </c>
      <c r="AC101" s="92">
        <v>2</v>
      </c>
      <c r="AD101" s="91" t="s">
        <v>316</v>
      </c>
      <c r="AE101" s="92">
        <v>9532</v>
      </c>
      <c r="AF101" s="92">
        <v>2013</v>
      </c>
      <c r="AG101" s="92">
        <v>3</v>
      </c>
      <c r="AH101" s="92">
        <v>2824</v>
      </c>
      <c r="AI101" s="92">
        <v>9.3000000000000007</v>
      </c>
      <c r="AJ101" s="93" t="s">
        <v>98</v>
      </c>
      <c r="AK101" s="94" t="s">
        <v>268</v>
      </c>
      <c r="AL101" s="91" t="s">
        <v>269</v>
      </c>
      <c r="AM101" s="92">
        <v>14.7</v>
      </c>
      <c r="AN101" s="92">
        <v>6830</v>
      </c>
      <c r="AO101" s="92">
        <v>43</v>
      </c>
      <c r="AP101" s="92">
        <v>6850</v>
      </c>
      <c r="AQ101" s="92">
        <v>9</v>
      </c>
      <c r="AR101" s="92">
        <v>4</v>
      </c>
      <c r="AS101" s="93">
        <v>3.7229725999999999</v>
      </c>
      <c r="AT101" s="91" t="s">
        <v>267</v>
      </c>
      <c r="AW101" s="125">
        <v>41331</v>
      </c>
      <c r="AX101" s="126" t="s">
        <v>7</v>
      </c>
      <c r="AY101" s="126" t="s">
        <v>450</v>
      </c>
      <c r="AZ101" s="127">
        <v>5</v>
      </c>
      <c r="BA101" s="126" t="s">
        <v>497</v>
      </c>
      <c r="BB101" s="127">
        <v>9930</v>
      </c>
      <c r="BC101" s="127">
        <v>2013</v>
      </c>
      <c r="BD101" s="127">
        <v>2</v>
      </c>
      <c r="BE101" s="127">
        <v>2833</v>
      </c>
      <c r="BF101" s="127">
        <v>8.6999999999999993</v>
      </c>
      <c r="BG101" s="128">
        <v>6.8999999999999997E-4</v>
      </c>
      <c r="BH101" s="129" t="s">
        <v>496</v>
      </c>
      <c r="BI101" s="126" t="s">
        <v>195</v>
      </c>
      <c r="BJ101" s="127">
        <v>11.4</v>
      </c>
      <c r="BK101" s="127">
        <v>2171</v>
      </c>
      <c r="BL101" s="127">
        <v>41</v>
      </c>
      <c r="BM101" s="127">
        <v>3947</v>
      </c>
      <c r="BN101" s="127">
        <v>20</v>
      </c>
      <c r="BO101" s="127">
        <v>4</v>
      </c>
      <c r="BP101" s="128">
        <v>1.0876888010000001</v>
      </c>
      <c r="BQ101" s="126" t="s">
        <v>450</v>
      </c>
      <c r="BT101" s="90">
        <v>41331</v>
      </c>
      <c r="BU101" s="212" t="s">
        <v>7</v>
      </c>
      <c r="BV101" s="212" t="s">
        <v>705</v>
      </c>
      <c r="BW101" s="213">
        <v>5</v>
      </c>
      <c r="BX101" s="212" t="s">
        <v>727</v>
      </c>
      <c r="BY101" s="213">
        <v>9923</v>
      </c>
      <c r="BZ101" s="213">
        <v>2013</v>
      </c>
      <c r="CA101" s="213">
        <v>2</v>
      </c>
      <c r="CB101" s="213">
        <v>2832</v>
      </c>
      <c r="CC101" s="213">
        <v>8.8000000000000007</v>
      </c>
      <c r="CD101" s="214">
        <v>5.2999999999999998E-4</v>
      </c>
      <c r="CE101" s="215" t="s">
        <v>707</v>
      </c>
      <c r="CF101" s="212" t="s">
        <v>708</v>
      </c>
      <c r="CG101" s="213">
        <v>11.6</v>
      </c>
      <c r="CH101" s="213">
        <v>6480</v>
      </c>
      <c r="CI101" s="213">
        <v>35</v>
      </c>
      <c r="CJ101" s="213">
        <v>10940</v>
      </c>
      <c r="CK101" s="213">
        <v>29</v>
      </c>
      <c r="CL101" s="213">
        <v>4</v>
      </c>
      <c r="CM101" s="214">
        <v>3.5180882950000001</v>
      </c>
      <c r="CN101" s="212" t="s">
        <v>705</v>
      </c>
    </row>
    <row r="102" spans="2:92" ht="26.25">
      <c r="B102" s="30"/>
      <c r="C102" s="30"/>
      <c r="D102" s="7"/>
      <c r="E102" s="8"/>
      <c r="F102" s="7"/>
      <c r="G102" s="7"/>
      <c r="H102" s="8"/>
      <c r="I102" s="7"/>
      <c r="J102" s="7"/>
      <c r="K102" s="8"/>
      <c r="L102" s="8"/>
      <c r="M102" s="31"/>
      <c r="Z102" s="90">
        <v>41359</v>
      </c>
      <c r="AA102" s="91" t="s">
        <v>31</v>
      </c>
      <c r="AB102" s="91" t="s">
        <v>267</v>
      </c>
      <c r="AC102" s="92">
        <v>2</v>
      </c>
      <c r="AD102" s="91" t="s">
        <v>317</v>
      </c>
      <c r="AE102" s="92">
        <v>9533</v>
      </c>
      <c r="AF102" s="92">
        <v>2013</v>
      </c>
      <c r="AG102" s="92">
        <v>3</v>
      </c>
      <c r="AH102" s="92">
        <v>2824</v>
      </c>
      <c r="AI102" s="92">
        <v>15.3</v>
      </c>
      <c r="AJ102" s="93" t="s">
        <v>98</v>
      </c>
      <c r="AK102" s="94" t="s">
        <v>268</v>
      </c>
      <c r="AL102" s="91" t="s">
        <v>269</v>
      </c>
      <c r="AM102" s="92">
        <v>14.7</v>
      </c>
      <c r="AN102" s="92">
        <v>6830</v>
      </c>
      <c r="AO102" s="92">
        <v>43</v>
      </c>
      <c r="AP102" s="92">
        <v>6850</v>
      </c>
      <c r="AQ102" s="92">
        <v>9</v>
      </c>
      <c r="AR102" s="92">
        <v>4</v>
      </c>
      <c r="AS102" s="93">
        <v>3.7229725999999999</v>
      </c>
      <c r="AT102" s="91" t="s">
        <v>267</v>
      </c>
      <c r="AW102" s="125">
        <v>41331</v>
      </c>
      <c r="AX102" s="126" t="s">
        <v>7</v>
      </c>
      <c r="AY102" s="126" t="s">
        <v>450</v>
      </c>
      <c r="AZ102" s="127">
        <v>5</v>
      </c>
      <c r="BA102" s="126" t="s">
        <v>498</v>
      </c>
      <c r="BB102" s="127">
        <v>9931</v>
      </c>
      <c r="BC102" s="127">
        <v>2013</v>
      </c>
      <c r="BD102" s="127">
        <v>2</v>
      </c>
      <c r="BE102" s="127">
        <v>2833</v>
      </c>
      <c r="BF102" s="127">
        <v>8.4</v>
      </c>
      <c r="BG102" s="128">
        <v>7.6000000000000004E-4</v>
      </c>
      <c r="BH102" s="129" t="s">
        <v>496</v>
      </c>
      <c r="BI102" s="126" t="s">
        <v>195</v>
      </c>
      <c r="BJ102" s="127">
        <v>11.4</v>
      </c>
      <c r="BK102" s="127">
        <v>2171</v>
      </c>
      <c r="BL102" s="127">
        <v>41</v>
      </c>
      <c r="BM102" s="127">
        <v>3947</v>
      </c>
      <c r="BN102" s="127">
        <v>20</v>
      </c>
      <c r="BO102" s="127">
        <v>4</v>
      </c>
      <c r="BP102" s="128">
        <v>1.0876888010000001</v>
      </c>
      <c r="BQ102" s="126" t="s">
        <v>450</v>
      </c>
      <c r="BT102" s="90">
        <v>41331</v>
      </c>
      <c r="BU102" s="212" t="s">
        <v>7</v>
      </c>
      <c r="BV102" s="212" t="s">
        <v>705</v>
      </c>
      <c r="BW102" s="213">
        <v>5</v>
      </c>
      <c r="BX102" s="212" t="s">
        <v>728</v>
      </c>
      <c r="BY102" s="213">
        <v>9924</v>
      </c>
      <c r="BZ102" s="213">
        <v>2013</v>
      </c>
      <c r="CA102" s="213">
        <v>2</v>
      </c>
      <c r="CB102" s="213">
        <v>2832</v>
      </c>
      <c r="CC102" s="213">
        <v>8.3000000000000007</v>
      </c>
      <c r="CD102" s="214">
        <v>6.4999999999999997E-4</v>
      </c>
      <c r="CE102" s="215" t="s">
        <v>707</v>
      </c>
      <c r="CF102" s="212" t="s">
        <v>708</v>
      </c>
      <c r="CG102" s="213">
        <v>11.6</v>
      </c>
      <c r="CH102" s="213">
        <v>6480</v>
      </c>
      <c r="CI102" s="213">
        <v>35</v>
      </c>
      <c r="CJ102" s="213">
        <v>10940</v>
      </c>
      <c r="CK102" s="213">
        <v>29</v>
      </c>
      <c r="CL102" s="213">
        <v>4</v>
      </c>
      <c r="CM102" s="214">
        <v>3.5180882950000001</v>
      </c>
      <c r="CN102" s="212" t="s">
        <v>705</v>
      </c>
    </row>
    <row r="103" spans="2:92" ht="26.25">
      <c r="B103" s="30"/>
      <c r="C103" s="30"/>
      <c r="D103" s="7"/>
      <c r="E103" s="8"/>
      <c r="F103" s="7"/>
      <c r="G103" s="7"/>
      <c r="H103" s="8"/>
      <c r="I103" s="7"/>
      <c r="J103" s="7"/>
      <c r="K103" s="8"/>
      <c r="L103" s="8"/>
      <c r="M103" s="31"/>
      <c r="Z103" s="90">
        <v>41359</v>
      </c>
      <c r="AA103" s="91" t="s">
        <v>31</v>
      </c>
      <c r="AB103" s="91" t="s">
        <v>267</v>
      </c>
      <c r="AC103" s="92">
        <v>2</v>
      </c>
      <c r="AD103" s="91" t="s">
        <v>319</v>
      </c>
      <c r="AE103" s="92">
        <v>9534</v>
      </c>
      <c r="AF103" s="92">
        <v>2013</v>
      </c>
      <c r="AG103" s="92">
        <v>3</v>
      </c>
      <c r="AH103" s="92">
        <v>2824</v>
      </c>
      <c r="AI103" s="92">
        <v>16.8</v>
      </c>
      <c r="AJ103" s="93">
        <v>6.6800000000000002E-3</v>
      </c>
      <c r="AK103" s="94" t="s">
        <v>268</v>
      </c>
      <c r="AL103" s="91" t="s">
        <v>269</v>
      </c>
      <c r="AM103" s="92">
        <v>14.7</v>
      </c>
      <c r="AN103" s="92">
        <v>6830</v>
      </c>
      <c r="AO103" s="92">
        <v>43</v>
      </c>
      <c r="AP103" s="92">
        <v>6850</v>
      </c>
      <c r="AQ103" s="92">
        <v>9</v>
      </c>
      <c r="AR103" s="92">
        <v>4</v>
      </c>
      <c r="AS103" s="93">
        <v>3.7229725999999999</v>
      </c>
      <c r="AT103" s="91" t="s">
        <v>267</v>
      </c>
      <c r="AW103" s="125">
        <v>41331</v>
      </c>
      <c r="AX103" s="126" t="s">
        <v>7</v>
      </c>
      <c r="AY103" s="126" t="s">
        <v>450</v>
      </c>
      <c r="AZ103" s="127">
        <v>5</v>
      </c>
      <c r="BA103" s="126" t="s">
        <v>499</v>
      </c>
      <c r="BB103" s="127">
        <v>9932</v>
      </c>
      <c r="BC103" s="127">
        <v>2013</v>
      </c>
      <c r="BD103" s="127">
        <v>2</v>
      </c>
      <c r="BE103" s="127">
        <v>2833</v>
      </c>
      <c r="BF103" s="127">
        <v>9.9</v>
      </c>
      <c r="BG103" s="128" t="s">
        <v>98</v>
      </c>
      <c r="BH103" s="129" t="s">
        <v>496</v>
      </c>
      <c r="BI103" s="126" t="s">
        <v>195</v>
      </c>
      <c r="BJ103" s="127">
        <v>11.4</v>
      </c>
      <c r="BK103" s="127">
        <v>2171</v>
      </c>
      <c r="BL103" s="127">
        <v>41</v>
      </c>
      <c r="BM103" s="127">
        <v>3947</v>
      </c>
      <c r="BN103" s="127">
        <v>20</v>
      </c>
      <c r="BO103" s="127">
        <v>4</v>
      </c>
      <c r="BP103" s="128">
        <v>1.0876888010000001</v>
      </c>
      <c r="BQ103" s="126" t="s">
        <v>450</v>
      </c>
      <c r="BT103" s="90">
        <v>41331</v>
      </c>
      <c r="BU103" s="212" t="s">
        <v>7</v>
      </c>
      <c r="BV103" s="212" t="s">
        <v>705</v>
      </c>
      <c r="BW103" s="213">
        <v>5</v>
      </c>
      <c r="BX103" s="212" t="s">
        <v>729</v>
      </c>
      <c r="BY103" s="213">
        <v>9925</v>
      </c>
      <c r="BZ103" s="213">
        <v>2013</v>
      </c>
      <c r="CA103" s="213">
        <v>2</v>
      </c>
      <c r="CB103" s="213">
        <v>2832</v>
      </c>
      <c r="CC103" s="213">
        <v>6.9</v>
      </c>
      <c r="CD103" s="214" t="s">
        <v>98</v>
      </c>
      <c r="CE103" s="215" t="s">
        <v>707</v>
      </c>
      <c r="CF103" s="212" t="s">
        <v>708</v>
      </c>
      <c r="CG103" s="213">
        <v>11.6</v>
      </c>
      <c r="CH103" s="213">
        <v>6480</v>
      </c>
      <c r="CI103" s="213">
        <v>35</v>
      </c>
      <c r="CJ103" s="213">
        <v>10940</v>
      </c>
      <c r="CK103" s="213">
        <v>29</v>
      </c>
      <c r="CL103" s="213">
        <v>4</v>
      </c>
      <c r="CM103" s="214">
        <v>3.5180882950000001</v>
      </c>
      <c r="CN103" s="212" t="s">
        <v>705</v>
      </c>
    </row>
    <row r="104" spans="2:92" ht="26.25">
      <c r="B104" s="30"/>
      <c r="C104" s="30"/>
      <c r="D104" s="7"/>
      <c r="E104" s="8"/>
      <c r="F104" s="7"/>
      <c r="G104" s="7"/>
      <c r="H104" s="8"/>
      <c r="I104" s="7"/>
      <c r="J104" s="7"/>
      <c r="K104" s="8"/>
      <c r="L104" s="8"/>
      <c r="M104" s="31"/>
      <c r="Z104" s="90">
        <v>41359</v>
      </c>
      <c r="AA104" s="91" t="s">
        <v>31</v>
      </c>
      <c r="AB104" s="91" t="s">
        <v>267</v>
      </c>
      <c r="AC104" s="92">
        <v>2</v>
      </c>
      <c r="AD104" s="91" t="s">
        <v>320</v>
      </c>
      <c r="AE104" s="92">
        <v>9535</v>
      </c>
      <c r="AF104" s="92">
        <v>2013</v>
      </c>
      <c r="AG104" s="92">
        <v>3</v>
      </c>
      <c r="AH104" s="92">
        <v>2824</v>
      </c>
      <c r="AI104" s="92">
        <v>11.3</v>
      </c>
      <c r="AJ104" s="93" t="s">
        <v>98</v>
      </c>
      <c r="AK104" s="94" t="s">
        <v>268</v>
      </c>
      <c r="AL104" s="91" t="s">
        <v>269</v>
      </c>
      <c r="AM104" s="92">
        <v>14.7</v>
      </c>
      <c r="AN104" s="92">
        <v>6830</v>
      </c>
      <c r="AO104" s="92">
        <v>43</v>
      </c>
      <c r="AP104" s="92">
        <v>6850</v>
      </c>
      <c r="AQ104" s="92">
        <v>9</v>
      </c>
      <c r="AR104" s="92">
        <v>4</v>
      </c>
      <c r="AS104" s="93">
        <v>3.7229725999999999</v>
      </c>
      <c r="AT104" s="91" t="s">
        <v>267</v>
      </c>
      <c r="AW104" s="125">
        <v>41331</v>
      </c>
      <c r="AX104" s="126" t="s">
        <v>7</v>
      </c>
      <c r="AY104" s="126" t="s">
        <v>450</v>
      </c>
      <c r="AZ104" s="127">
        <v>5</v>
      </c>
      <c r="BA104" s="126" t="s">
        <v>501</v>
      </c>
      <c r="BB104" s="127">
        <v>9933</v>
      </c>
      <c r="BC104" s="127">
        <v>2013</v>
      </c>
      <c r="BD104" s="127">
        <v>2</v>
      </c>
      <c r="BE104" s="127">
        <v>2833</v>
      </c>
      <c r="BF104" s="127">
        <v>8.9</v>
      </c>
      <c r="BG104" s="128">
        <v>9.1E-4</v>
      </c>
      <c r="BH104" s="129" t="s">
        <v>496</v>
      </c>
      <c r="BI104" s="126" t="s">
        <v>195</v>
      </c>
      <c r="BJ104" s="127">
        <v>11.4</v>
      </c>
      <c r="BK104" s="127">
        <v>2171</v>
      </c>
      <c r="BL104" s="127">
        <v>41</v>
      </c>
      <c r="BM104" s="127">
        <v>3947</v>
      </c>
      <c r="BN104" s="127">
        <v>20</v>
      </c>
      <c r="BO104" s="127">
        <v>4</v>
      </c>
      <c r="BP104" s="128">
        <v>1.0876888010000001</v>
      </c>
      <c r="BQ104" s="126" t="s">
        <v>450</v>
      </c>
      <c r="BT104" s="90">
        <v>41331</v>
      </c>
      <c r="BU104" s="212" t="s">
        <v>7</v>
      </c>
      <c r="BV104" s="212" t="s">
        <v>705</v>
      </c>
      <c r="BW104" s="213">
        <v>5</v>
      </c>
      <c r="BX104" s="212" t="s">
        <v>730</v>
      </c>
      <c r="BY104" s="213">
        <v>9926</v>
      </c>
      <c r="BZ104" s="213">
        <v>2013</v>
      </c>
      <c r="CA104" s="213">
        <v>2</v>
      </c>
      <c r="CB104" s="213">
        <v>2832</v>
      </c>
      <c r="CC104" s="213">
        <v>7.5</v>
      </c>
      <c r="CD104" s="214" t="s">
        <v>98</v>
      </c>
      <c r="CE104" s="215" t="s">
        <v>707</v>
      </c>
      <c r="CF104" s="212" t="s">
        <v>708</v>
      </c>
      <c r="CG104" s="213">
        <v>11.6</v>
      </c>
      <c r="CH104" s="213">
        <v>6480</v>
      </c>
      <c r="CI104" s="213">
        <v>35</v>
      </c>
      <c r="CJ104" s="213">
        <v>10940</v>
      </c>
      <c r="CK104" s="213">
        <v>29</v>
      </c>
      <c r="CL104" s="213">
        <v>4</v>
      </c>
      <c r="CM104" s="214">
        <v>3.5180882950000001</v>
      </c>
      <c r="CN104" s="212" t="s">
        <v>705</v>
      </c>
    </row>
    <row r="105" spans="2:92" ht="26.25">
      <c r="B105" s="30"/>
      <c r="C105" s="30"/>
      <c r="D105" s="7"/>
      <c r="E105" s="8"/>
      <c r="F105" s="7"/>
      <c r="G105" s="7"/>
      <c r="H105" s="8"/>
      <c r="I105" s="7"/>
      <c r="J105" s="7"/>
      <c r="K105" s="8"/>
      <c r="L105" s="8"/>
      <c r="M105" s="31"/>
      <c r="Z105" s="90">
        <v>41359</v>
      </c>
      <c r="AA105" s="91" t="s">
        <v>31</v>
      </c>
      <c r="AB105" s="91" t="s">
        <v>267</v>
      </c>
      <c r="AC105" s="92">
        <v>2</v>
      </c>
      <c r="AD105" s="91" t="s">
        <v>322</v>
      </c>
      <c r="AE105" s="92">
        <v>9536</v>
      </c>
      <c r="AF105" s="92">
        <v>2013</v>
      </c>
      <c r="AG105" s="92">
        <v>3</v>
      </c>
      <c r="AH105" s="92">
        <v>2824</v>
      </c>
      <c r="AI105" s="92">
        <v>16.399999999999999</v>
      </c>
      <c r="AJ105" s="93">
        <v>7.3699999999999998E-3</v>
      </c>
      <c r="AK105" s="94" t="s">
        <v>268</v>
      </c>
      <c r="AL105" s="91" t="s">
        <v>269</v>
      </c>
      <c r="AM105" s="92">
        <v>14.7</v>
      </c>
      <c r="AN105" s="92">
        <v>6830</v>
      </c>
      <c r="AO105" s="92">
        <v>43</v>
      </c>
      <c r="AP105" s="92">
        <v>6850</v>
      </c>
      <c r="AQ105" s="92">
        <v>9</v>
      </c>
      <c r="AR105" s="92">
        <v>4</v>
      </c>
      <c r="AS105" s="93">
        <v>3.7229725999999999</v>
      </c>
      <c r="AT105" s="91" t="s">
        <v>267</v>
      </c>
      <c r="AW105" s="125">
        <v>41331</v>
      </c>
      <c r="AX105" s="126" t="s">
        <v>7</v>
      </c>
      <c r="AY105" s="126" t="s">
        <v>450</v>
      </c>
      <c r="AZ105" s="127">
        <v>5</v>
      </c>
      <c r="BA105" s="126" t="s">
        <v>502</v>
      </c>
      <c r="BB105" s="127">
        <v>9934</v>
      </c>
      <c r="BC105" s="127">
        <v>2013</v>
      </c>
      <c r="BD105" s="127">
        <v>2</v>
      </c>
      <c r="BE105" s="127">
        <v>2833</v>
      </c>
      <c r="BF105" s="127">
        <v>8.5</v>
      </c>
      <c r="BG105" s="128" t="s">
        <v>98</v>
      </c>
      <c r="BH105" s="129" t="s">
        <v>496</v>
      </c>
      <c r="BI105" s="126" t="s">
        <v>195</v>
      </c>
      <c r="BJ105" s="127">
        <v>11.4</v>
      </c>
      <c r="BK105" s="127">
        <v>2171</v>
      </c>
      <c r="BL105" s="127">
        <v>41</v>
      </c>
      <c r="BM105" s="127">
        <v>3947</v>
      </c>
      <c r="BN105" s="127">
        <v>20</v>
      </c>
      <c r="BO105" s="127">
        <v>4</v>
      </c>
      <c r="BP105" s="128">
        <v>1.0876888010000001</v>
      </c>
      <c r="BQ105" s="126" t="s">
        <v>450</v>
      </c>
      <c r="BT105" s="90">
        <v>41331</v>
      </c>
      <c r="BU105" s="212" t="s">
        <v>7</v>
      </c>
      <c r="BV105" s="212" t="s">
        <v>705</v>
      </c>
      <c r="BW105" s="213">
        <v>5</v>
      </c>
      <c r="BX105" s="212" t="s">
        <v>731</v>
      </c>
      <c r="BY105" s="213">
        <v>9927</v>
      </c>
      <c r="BZ105" s="213">
        <v>2013</v>
      </c>
      <c r="CA105" s="213">
        <v>2</v>
      </c>
      <c r="CB105" s="213">
        <v>2832</v>
      </c>
      <c r="CC105" s="213">
        <v>8.4</v>
      </c>
      <c r="CD105" s="214">
        <v>4.6999999999999999E-4</v>
      </c>
      <c r="CE105" s="215" t="s">
        <v>707</v>
      </c>
      <c r="CF105" s="212" t="s">
        <v>708</v>
      </c>
      <c r="CG105" s="213">
        <v>11.6</v>
      </c>
      <c r="CH105" s="213">
        <v>6480</v>
      </c>
      <c r="CI105" s="213">
        <v>35</v>
      </c>
      <c r="CJ105" s="213">
        <v>10940</v>
      </c>
      <c r="CK105" s="213">
        <v>29</v>
      </c>
      <c r="CL105" s="213">
        <v>4</v>
      </c>
      <c r="CM105" s="214">
        <v>3.5180882950000001</v>
      </c>
      <c r="CN105" s="212" t="s">
        <v>705</v>
      </c>
    </row>
    <row r="106" spans="2:92" ht="26.25">
      <c r="B106" s="30"/>
      <c r="C106" s="30"/>
      <c r="D106" s="7"/>
      <c r="E106" s="8"/>
      <c r="F106" s="7"/>
      <c r="G106" s="7"/>
      <c r="H106" s="8"/>
      <c r="I106" s="7"/>
      <c r="J106" s="7"/>
      <c r="K106" s="8"/>
      <c r="L106" s="8"/>
      <c r="M106" s="31"/>
      <c r="Z106" s="90">
        <v>41359</v>
      </c>
      <c r="AA106" s="91" t="s">
        <v>31</v>
      </c>
      <c r="AB106" s="91" t="s">
        <v>267</v>
      </c>
      <c r="AC106" s="92">
        <v>2</v>
      </c>
      <c r="AD106" s="91" t="s">
        <v>323</v>
      </c>
      <c r="AE106" s="92">
        <v>9537</v>
      </c>
      <c r="AF106" s="92">
        <v>2013</v>
      </c>
      <c r="AG106" s="92">
        <v>3</v>
      </c>
      <c r="AH106" s="92">
        <v>2824</v>
      </c>
      <c r="AI106" s="92">
        <v>12.8</v>
      </c>
      <c r="AJ106" s="93" t="s">
        <v>98</v>
      </c>
      <c r="AK106" s="94" t="s">
        <v>268</v>
      </c>
      <c r="AL106" s="91" t="s">
        <v>269</v>
      </c>
      <c r="AM106" s="92">
        <v>14.7</v>
      </c>
      <c r="AN106" s="92">
        <v>6830</v>
      </c>
      <c r="AO106" s="92">
        <v>43</v>
      </c>
      <c r="AP106" s="92">
        <v>6850</v>
      </c>
      <c r="AQ106" s="92">
        <v>9</v>
      </c>
      <c r="AR106" s="92">
        <v>4</v>
      </c>
      <c r="AS106" s="93">
        <v>3.7229725999999999</v>
      </c>
      <c r="AT106" s="91" t="s">
        <v>267</v>
      </c>
      <c r="AW106" s="125">
        <v>41331</v>
      </c>
      <c r="AX106" s="126" t="s">
        <v>7</v>
      </c>
      <c r="AY106" s="126" t="s">
        <v>450</v>
      </c>
      <c r="AZ106" s="127">
        <v>5</v>
      </c>
      <c r="BA106" s="126" t="s">
        <v>504</v>
      </c>
      <c r="BB106" s="127">
        <v>9935</v>
      </c>
      <c r="BC106" s="127">
        <v>2013</v>
      </c>
      <c r="BD106" s="127">
        <v>2</v>
      </c>
      <c r="BE106" s="127">
        <v>2833</v>
      </c>
      <c r="BF106" s="127">
        <v>8.8000000000000007</v>
      </c>
      <c r="BG106" s="128">
        <v>7.6999999999999996E-4</v>
      </c>
      <c r="BH106" s="129" t="s">
        <v>496</v>
      </c>
      <c r="BI106" s="126" t="s">
        <v>195</v>
      </c>
      <c r="BJ106" s="127">
        <v>11.4</v>
      </c>
      <c r="BK106" s="127">
        <v>2171</v>
      </c>
      <c r="BL106" s="127">
        <v>41</v>
      </c>
      <c r="BM106" s="127">
        <v>3947</v>
      </c>
      <c r="BN106" s="127">
        <v>20</v>
      </c>
      <c r="BO106" s="127">
        <v>4</v>
      </c>
      <c r="BP106" s="128">
        <v>1.0876888010000001</v>
      </c>
      <c r="BQ106" s="126" t="s">
        <v>450</v>
      </c>
      <c r="BT106" s="90">
        <v>41331</v>
      </c>
      <c r="BU106" s="212" t="s">
        <v>7</v>
      </c>
      <c r="BV106" s="212" t="s">
        <v>705</v>
      </c>
      <c r="BW106" s="213">
        <v>5</v>
      </c>
      <c r="BX106" s="212" t="s">
        <v>732</v>
      </c>
      <c r="BY106" s="213">
        <v>9928</v>
      </c>
      <c r="BZ106" s="213">
        <v>2013</v>
      </c>
      <c r="CA106" s="213">
        <v>2</v>
      </c>
      <c r="CB106" s="213">
        <v>2832</v>
      </c>
      <c r="CC106" s="213">
        <v>8.8000000000000007</v>
      </c>
      <c r="CD106" s="214">
        <v>8.5999999999999998E-4</v>
      </c>
      <c r="CE106" s="215" t="s">
        <v>707</v>
      </c>
      <c r="CF106" s="212" t="s">
        <v>708</v>
      </c>
      <c r="CG106" s="213">
        <v>11.6</v>
      </c>
      <c r="CH106" s="213">
        <v>6480</v>
      </c>
      <c r="CI106" s="213">
        <v>35</v>
      </c>
      <c r="CJ106" s="213">
        <v>10940</v>
      </c>
      <c r="CK106" s="213">
        <v>29</v>
      </c>
      <c r="CL106" s="213">
        <v>4</v>
      </c>
      <c r="CM106" s="214">
        <v>3.5180882950000001</v>
      </c>
      <c r="CN106" s="212" t="s">
        <v>705</v>
      </c>
    </row>
    <row r="107" spans="2:92" ht="26.25">
      <c r="B107" s="30"/>
      <c r="C107" s="30"/>
      <c r="D107" s="7"/>
      <c r="E107" s="8"/>
      <c r="F107" s="7"/>
      <c r="G107" s="7"/>
      <c r="H107" s="8"/>
      <c r="I107" s="7"/>
      <c r="J107" s="7"/>
      <c r="K107" s="8"/>
      <c r="L107" s="8"/>
      <c r="M107" s="31"/>
      <c r="Z107" s="90">
        <v>41359</v>
      </c>
      <c r="AA107" s="91" t="s">
        <v>31</v>
      </c>
      <c r="AB107" s="91" t="s">
        <v>267</v>
      </c>
      <c r="AC107" s="92">
        <v>2</v>
      </c>
      <c r="AD107" s="91" t="s">
        <v>324</v>
      </c>
      <c r="AE107" s="92">
        <v>9538</v>
      </c>
      <c r="AF107" s="92">
        <v>2013</v>
      </c>
      <c r="AG107" s="92">
        <v>3</v>
      </c>
      <c r="AH107" s="92">
        <v>2824</v>
      </c>
      <c r="AI107" s="92">
        <v>11.2</v>
      </c>
      <c r="AJ107" s="93" t="s">
        <v>98</v>
      </c>
      <c r="AK107" s="94" t="s">
        <v>268</v>
      </c>
      <c r="AL107" s="91" t="s">
        <v>269</v>
      </c>
      <c r="AM107" s="92">
        <v>14.7</v>
      </c>
      <c r="AN107" s="92">
        <v>6830</v>
      </c>
      <c r="AO107" s="92">
        <v>43</v>
      </c>
      <c r="AP107" s="92">
        <v>6850</v>
      </c>
      <c r="AQ107" s="92">
        <v>9</v>
      </c>
      <c r="AR107" s="92">
        <v>4</v>
      </c>
      <c r="AS107" s="93">
        <v>3.7229725999999999</v>
      </c>
      <c r="AT107" s="91" t="s">
        <v>267</v>
      </c>
      <c r="AW107" s="125">
        <v>41331</v>
      </c>
      <c r="AX107" s="126" t="s">
        <v>7</v>
      </c>
      <c r="AY107" s="126" t="s">
        <v>450</v>
      </c>
      <c r="AZ107" s="127">
        <v>5</v>
      </c>
      <c r="BA107" s="126" t="s">
        <v>505</v>
      </c>
      <c r="BB107" s="127">
        <v>9936</v>
      </c>
      <c r="BC107" s="127">
        <v>2013</v>
      </c>
      <c r="BD107" s="127">
        <v>2</v>
      </c>
      <c r="BE107" s="127">
        <v>2833</v>
      </c>
      <c r="BF107" s="127">
        <v>6.7</v>
      </c>
      <c r="BG107" s="128" t="s">
        <v>98</v>
      </c>
      <c r="BH107" s="129" t="s">
        <v>496</v>
      </c>
      <c r="BI107" s="126" t="s">
        <v>195</v>
      </c>
      <c r="BJ107" s="127">
        <v>11.4</v>
      </c>
      <c r="BK107" s="127">
        <v>2171</v>
      </c>
      <c r="BL107" s="127">
        <v>41</v>
      </c>
      <c r="BM107" s="127">
        <v>3947</v>
      </c>
      <c r="BN107" s="127">
        <v>20</v>
      </c>
      <c r="BO107" s="127">
        <v>4</v>
      </c>
      <c r="BP107" s="128">
        <v>1.0876888010000001</v>
      </c>
      <c r="BQ107" s="126" t="s">
        <v>450</v>
      </c>
      <c r="BT107" s="90">
        <v>41331</v>
      </c>
      <c r="BU107" s="212" t="s">
        <v>31</v>
      </c>
      <c r="BV107" s="212" t="s">
        <v>705</v>
      </c>
      <c r="BW107" s="213">
        <v>5</v>
      </c>
      <c r="BX107" s="212" t="s">
        <v>733</v>
      </c>
      <c r="BY107" s="213">
        <v>9734</v>
      </c>
      <c r="BZ107" s="213">
        <v>2013</v>
      </c>
      <c r="CA107" s="213">
        <v>2</v>
      </c>
      <c r="CB107" s="213">
        <v>2832</v>
      </c>
      <c r="CC107" s="213">
        <v>11.7</v>
      </c>
      <c r="CD107" s="214">
        <v>1.5200000000000001E-3</v>
      </c>
      <c r="CE107" s="215" t="s">
        <v>707</v>
      </c>
      <c r="CF107" s="212" t="s">
        <v>708</v>
      </c>
      <c r="CG107" s="213">
        <v>11.6</v>
      </c>
      <c r="CH107" s="213">
        <v>6480</v>
      </c>
      <c r="CI107" s="213">
        <v>35</v>
      </c>
      <c r="CJ107" s="213">
        <v>10940</v>
      </c>
      <c r="CK107" s="213">
        <v>29</v>
      </c>
      <c r="CL107" s="213">
        <v>4</v>
      </c>
      <c r="CM107" s="214">
        <v>3.5180882950000001</v>
      </c>
      <c r="CN107" s="212" t="s">
        <v>705</v>
      </c>
    </row>
    <row r="108" spans="2:92" ht="26.25">
      <c r="B108" s="30"/>
      <c r="C108" s="30"/>
      <c r="D108" s="7"/>
      <c r="E108" s="8"/>
      <c r="F108" s="7"/>
      <c r="G108" s="7"/>
      <c r="H108" s="8"/>
      <c r="I108" s="7"/>
      <c r="J108" s="7"/>
      <c r="K108" s="8"/>
      <c r="L108" s="8"/>
      <c r="M108" s="31"/>
      <c r="Z108" s="90">
        <v>41359</v>
      </c>
      <c r="AA108" s="91" t="s">
        <v>31</v>
      </c>
      <c r="AB108" s="91" t="s">
        <v>267</v>
      </c>
      <c r="AC108" s="92">
        <v>2</v>
      </c>
      <c r="AD108" s="91" t="s">
        <v>326</v>
      </c>
      <c r="AE108" s="92">
        <v>9539</v>
      </c>
      <c r="AF108" s="92">
        <v>2013</v>
      </c>
      <c r="AG108" s="92">
        <v>3</v>
      </c>
      <c r="AH108" s="92">
        <v>2824</v>
      </c>
      <c r="AI108" s="92">
        <v>9.6999999999999993</v>
      </c>
      <c r="AJ108" s="93" t="s">
        <v>98</v>
      </c>
      <c r="AK108" s="94" t="s">
        <v>268</v>
      </c>
      <c r="AL108" s="91" t="s">
        <v>269</v>
      </c>
      <c r="AM108" s="92">
        <v>14.7</v>
      </c>
      <c r="AN108" s="92">
        <v>6830</v>
      </c>
      <c r="AO108" s="92">
        <v>43</v>
      </c>
      <c r="AP108" s="92">
        <v>6850</v>
      </c>
      <c r="AQ108" s="92">
        <v>9</v>
      </c>
      <c r="AR108" s="92">
        <v>4</v>
      </c>
      <c r="AS108" s="93">
        <v>3.7229725999999999</v>
      </c>
      <c r="AT108" s="91" t="s">
        <v>267</v>
      </c>
      <c r="AW108" s="125">
        <v>41331</v>
      </c>
      <c r="AX108" s="126" t="s">
        <v>7</v>
      </c>
      <c r="AY108" s="126" t="s">
        <v>450</v>
      </c>
      <c r="AZ108" s="127">
        <v>5</v>
      </c>
      <c r="BA108" s="126" t="s">
        <v>506</v>
      </c>
      <c r="BB108" s="127">
        <v>9937</v>
      </c>
      <c r="BC108" s="127">
        <v>2013</v>
      </c>
      <c r="BD108" s="127">
        <v>2</v>
      </c>
      <c r="BE108" s="127">
        <v>2833</v>
      </c>
      <c r="BF108" s="127">
        <v>9</v>
      </c>
      <c r="BG108" s="128" t="s">
        <v>98</v>
      </c>
      <c r="BH108" s="129" t="s">
        <v>496</v>
      </c>
      <c r="BI108" s="126" t="s">
        <v>195</v>
      </c>
      <c r="BJ108" s="127">
        <v>11.4</v>
      </c>
      <c r="BK108" s="127">
        <v>2171</v>
      </c>
      <c r="BL108" s="127">
        <v>41</v>
      </c>
      <c r="BM108" s="127">
        <v>3947</v>
      </c>
      <c r="BN108" s="127">
        <v>20</v>
      </c>
      <c r="BO108" s="127">
        <v>4</v>
      </c>
      <c r="BP108" s="128">
        <v>1.0876888010000001</v>
      </c>
      <c r="BQ108" s="126" t="s">
        <v>450</v>
      </c>
      <c r="BT108" s="90">
        <v>41331</v>
      </c>
      <c r="BU108" s="212" t="s">
        <v>31</v>
      </c>
      <c r="BV108" s="212" t="s">
        <v>705</v>
      </c>
      <c r="BW108" s="213">
        <v>5</v>
      </c>
      <c r="BX108" s="212" t="s">
        <v>734</v>
      </c>
      <c r="BY108" s="213">
        <v>9735</v>
      </c>
      <c r="BZ108" s="213">
        <v>2013</v>
      </c>
      <c r="CA108" s="213">
        <v>2</v>
      </c>
      <c r="CB108" s="213">
        <v>2832</v>
      </c>
      <c r="CC108" s="213">
        <v>10.199999999999999</v>
      </c>
      <c r="CD108" s="214">
        <v>8.1999999999999998E-4</v>
      </c>
      <c r="CE108" s="215" t="s">
        <v>707</v>
      </c>
      <c r="CF108" s="212" t="s">
        <v>708</v>
      </c>
      <c r="CG108" s="213">
        <v>11.6</v>
      </c>
      <c r="CH108" s="213">
        <v>6480</v>
      </c>
      <c r="CI108" s="213">
        <v>35</v>
      </c>
      <c r="CJ108" s="213">
        <v>10940</v>
      </c>
      <c r="CK108" s="213">
        <v>29</v>
      </c>
      <c r="CL108" s="213">
        <v>4</v>
      </c>
      <c r="CM108" s="214">
        <v>3.5180882950000001</v>
      </c>
      <c r="CN108" s="212" t="s">
        <v>705</v>
      </c>
    </row>
    <row r="109" spans="2:92" ht="26.25">
      <c r="B109" s="30"/>
      <c r="C109" s="30"/>
      <c r="D109" s="7"/>
      <c r="E109" s="8"/>
      <c r="F109" s="7"/>
      <c r="G109" s="7"/>
      <c r="H109" s="8"/>
      <c r="I109" s="7"/>
      <c r="J109" s="7"/>
      <c r="K109" s="8"/>
      <c r="L109" s="8"/>
      <c r="M109" s="31"/>
      <c r="Z109" s="90">
        <v>41359</v>
      </c>
      <c r="AA109" s="91" t="s">
        <v>31</v>
      </c>
      <c r="AB109" s="91" t="s">
        <v>267</v>
      </c>
      <c r="AC109" s="92">
        <v>2</v>
      </c>
      <c r="AD109" s="91" t="s">
        <v>328</v>
      </c>
      <c r="AE109" s="92">
        <v>9540</v>
      </c>
      <c r="AF109" s="92">
        <v>2013</v>
      </c>
      <c r="AG109" s="92">
        <v>3</v>
      </c>
      <c r="AH109" s="92">
        <v>2824</v>
      </c>
      <c r="AI109" s="92">
        <v>17.2</v>
      </c>
      <c r="AJ109" s="93">
        <v>9.3900000000000008E-3</v>
      </c>
      <c r="AK109" s="94" t="s">
        <v>268</v>
      </c>
      <c r="AL109" s="91" t="s">
        <v>269</v>
      </c>
      <c r="AM109" s="92">
        <v>14.7</v>
      </c>
      <c r="AN109" s="92">
        <v>6830</v>
      </c>
      <c r="AO109" s="92">
        <v>43</v>
      </c>
      <c r="AP109" s="92">
        <v>6850</v>
      </c>
      <c r="AQ109" s="92">
        <v>9</v>
      </c>
      <c r="AR109" s="92">
        <v>4</v>
      </c>
      <c r="AS109" s="93">
        <v>3.7229725999999999</v>
      </c>
      <c r="AT109" s="91" t="s">
        <v>267</v>
      </c>
      <c r="AW109" s="125">
        <v>41331</v>
      </c>
      <c r="AX109" s="126" t="s">
        <v>7</v>
      </c>
      <c r="AY109" s="126" t="s">
        <v>450</v>
      </c>
      <c r="AZ109" s="127">
        <v>5</v>
      </c>
      <c r="BA109" s="126" t="s">
        <v>507</v>
      </c>
      <c r="BB109" s="127">
        <v>9938</v>
      </c>
      <c r="BC109" s="127">
        <v>2013</v>
      </c>
      <c r="BD109" s="127">
        <v>2</v>
      </c>
      <c r="BE109" s="127">
        <v>2833</v>
      </c>
      <c r="BF109" s="127">
        <v>8.6999999999999993</v>
      </c>
      <c r="BG109" s="128">
        <v>8.9999999999999998E-4</v>
      </c>
      <c r="BH109" s="129" t="s">
        <v>496</v>
      </c>
      <c r="BI109" s="126" t="s">
        <v>195</v>
      </c>
      <c r="BJ109" s="127">
        <v>11.4</v>
      </c>
      <c r="BK109" s="127">
        <v>2171</v>
      </c>
      <c r="BL109" s="127">
        <v>41</v>
      </c>
      <c r="BM109" s="127">
        <v>3947</v>
      </c>
      <c r="BN109" s="127">
        <v>20</v>
      </c>
      <c r="BO109" s="127">
        <v>4</v>
      </c>
      <c r="BP109" s="128">
        <v>1.0876888010000001</v>
      </c>
      <c r="BQ109" s="126" t="s">
        <v>450</v>
      </c>
      <c r="BT109" s="90">
        <v>41331</v>
      </c>
      <c r="BU109" s="212" t="s">
        <v>31</v>
      </c>
      <c r="BV109" s="212" t="s">
        <v>705</v>
      </c>
      <c r="BW109" s="213">
        <v>5</v>
      </c>
      <c r="BX109" s="212" t="s">
        <v>735</v>
      </c>
      <c r="BY109" s="213">
        <v>9736</v>
      </c>
      <c r="BZ109" s="213">
        <v>2013</v>
      </c>
      <c r="CA109" s="213">
        <v>2</v>
      </c>
      <c r="CB109" s="213">
        <v>2832</v>
      </c>
      <c r="CC109" s="213">
        <v>10.199999999999999</v>
      </c>
      <c r="CD109" s="214">
        <v>8.8000000000000003E-4</v>
      </c>
      <c r="CE109" s="215" t="s">
        <v>707</v>
      </c>
      <c r="CF109" s="212" t="s">
        <v>708</v>
      </c>
      <c r="CG109" s="213">
        <v>11.6</v>
      </c>
      <c r="CH109" s="213">
        <v>6480</v>
      </c>
      <c r="CI109" s="213">
        <v>35</v>
      </c>
      <c r="CJ109" s="213">
        <v>10940</v>
      </c>
      <c r="CK109" s="213">
        <v>29</v>
      </c>
      <c r="CL109" s="213">
        <v>4</v>
      </c>
      <c r="CM109" s="214">
        <v>3.5180882950000001</v>
      </c>
      <c r="CN109" s="212" t="s">
        <v>705</v>
      </c>
    </row>
    <row r="110" spans="2:92" ht="26.25">
      <c r="B110" s="30"/>
      <c r="C110" s="30"/>
      <c r="D110" s="7"/>
      <c r="E110" s="8"/>
      <c r="F110" s="7"/>
      <c r="G110" s="7"/>
      <c r="H110" s="8"/>
      <c r="I110" s="7"/>
      <c r="J110" s="7"/>
      <c r="K110" s="8"/>
      <c r="L110" s="8"/>
      <c r="M110" s="31"/>
      <c r="Z110" s="90">
        <v>41359</v>
      </c>
      <c r="AA110" s="91" t="s">
        <v>31</v>
      </c>
      <c r="AB110" s="91" t="s">
        <v>267</v>
      </c>
      <c r="AC110" s="92">
        <v>2</v>
      </c>
      <c r="AD110" s="91" t="s">
        <v>329</v>
      </c>
      <c r="AE110" s="92">
        <v>9541</v>
      </c>
      <c r="AF110" s="92">
        <v>2013</v>
      </c>
      <c r="AG110" s="92">
        <v>3</v>
      </c>
      <c r="AH110" s="92">
        <v>2824</v>
      </c>
      <c r="AI110" s="92">
        <v>19.100000000000001</v>
      </c>
      <c r="AJ110" s="93">
        <v>1.4189999999999999E-2</v>
      </c>
      <c r="AK110" s="94" t="s">
        <v>268</v>
      </c>
      <c r="AL110" s="91" t="s">
        <v>269</v>
      </c>
      <c r="AM110" s="92">
        <v>14.7</v>
      </c>
      <c r="AN110" s="92">
        <v>6830</v>
      </c>
      <c r="AO110" s="92">
        <v>43</v>
      </c>
      <c r="AP110" s="92">
        <v>6850</v>
      </c>
      <c r="AQ110" s="92">
        <v>9</v>
      </c>
      <c r="AR110" s="92">
        <v>4</v>
      </c>
      <c r="AS110" s="93">
        <v>3.7229725999999999</v>
      </c>
      <c r="AT110" s="91" t="s">
        <v>267</v>
      </c>
      <c r="AW110" s="125">
        <v>41331</v>
      </c>
      <c r="AX110" s="126" t="s">
        <v>7</v>
      </c>
      <c r="AY110" s="126" t="s">
        <v>450</v>
      </c>
      <c r="AZ110" s="127">
        <v>5</v>
      </c>
      <c r="BA110" s="126" t="s">
        <v>508</v>
      </c>
      <c r="BB110" s="127">
        <v>9939</v>
      </c>
      <c r="BC110" s="127">
        <v>2013</v>
      </c>
      <c r="BD110" s="127">
        <v>2</v>
      </c>
      <c r="BE110" s="127">
        <v>2833</v>
      </c>
      <c r="BF110" s="127">
        <v>8.1999999999999993</v>
      </c>
      <c r="BG110" s="128">
        <v>5.9999999999999995E-4</v>
      </c>
      <c r="BH110" s="129" t="s">
        <v>496</v>
      </c>
      <c r="BI110" s="126" t="s">
        <v>195</v>
      </c>
      <c r="BJ110" s="127">
        <v>11.4</v>
      </c>
      <c r="BK110" s="127">
        <v>2171</v>
      </c>
      <c r="BL110" s="127">
        <v>41</v>
      </c>
      <c r="BM110" s="127">
        <v>3947</v>
      </c>
      <c r="BN110" s="127">
        <v>20</v>
      </c>
      <c r="BO110" s="127">
        <v>4</v>
      </c>
      <c r="BP110" s="128">
        <v>1.0876888010000001</v>
      </c>
      <c r="BQ110" s="126" t="s">
        <v>450</v>
      </c>
      <c r="BT110" s="90">
        <v>41331</v>
      </c>
      <c r="BU110" s="212" t="s">
        <v>31</v>
      </c>
      <c r="BV110" s="212" t="s">
        <v>705</v>
      </c>
      <c r="BW110" s="213">
        <v>5</v>
      </c>
      <c r="BX110" s="212" t="s">
        <v>736</v>
      </c>
      <c r="BY110" s="213">
        <v>9737</v>
      </c>
      <c r="BZ110" s="213">
        <v>2013</v>
      </c>
      <c r="CA110" s="213">
        <v>2</v>
      </c>
      <c r="CB110" s="213">
        <v>2832</v>
      </c>
      <c r="CC110" s="213">
        <v>10.3</v>
      </c>
      <c r="CD110" s="214">
        <v>6.7000000000000002E-4</v>
      </c>
      <c r="CE110" s="215" t="s">
        <v>707</v>
      </c>
      <c r="CF110" s="212" t="s">
        <v>708</v>
      </c>
      <c r="CG110" s="213">
        <v>11.6</v>
      </c>
      <c r="CH110" s="213">
        <v>6480</v>
      </c>
      <c r="CI110" s="213">
        <v>35</v>
      </c>
      <c r="CJ110" s="213">
        <v>10940</v>
      </c>
      <c r="CK110" s="213">
        <v>29</v>
      </c>
      <c r="CL110" s="213">
        <v>4</v>
      </c>
      <c r="CM110" s="214">
        <v>3.5180882950000001</v>
      </c>
      <c r="CN110" s="212" t="s">
        <v>705</v>
      </c>
    </row>
    <row r="111" spans="2:92" ht="26.25">
      <c r="B111" s="30"/>
      <c r="C111" s="30"/>
      <c r="D111" s="7"/>
      <c r="E111" s="8"/>
      <c r="F111" s="7"/>
      <c r="G111" s="7"/>
      <c r="H111" s="8"/>
      <c r="I111" s="7"/>
      <c r="J111" s="7"/>
      <c r="K111" s="8"/>
      <c r="L111" s="8"/>
      <c r="M111" s="31"/>
      <c r="Z111" s="90">
        <v>41359</v>
      </c>
      <c r="AA111" s="91" t="s">
        <v>31</v>
      </c>
      <c r="AB111" s="91" t="s">
        <v>267</v>
      </c>
      <c r="AC111" s="92">
        <v>2</v>
      </c>
      <c r="AD111" s="91" t="s">
        <v>330</v>
      </c>
      <c r="AE111" s="92">
        <v>9542</v>
      </c>
      <c r="AF111" s="92">
        <v>2013</v>
      </c>
      <c r="AG111" s="92">
        <v>3</v>
      </c>
      <c r="AH111" s="92">
        <v>2824</v>
      </c>
      <c r="AI111" s="92">
        <v>11.5</v>
      </c>
      <c r="AJ111" s="93" t="s">
        <v>98</v>
      </c>
      <c r="AK111" s="94" t="s">
        <v>268</v>
      </c>
      <c r="AL111" s="91" t="s">
        <v>269</v>
      </c>
      <c r="AM111" s="92">
        <v>14.7</v>
      </c>
      <c r="AN111" s="92">
        <v>6830</v>
      </c>
      <c r="AO111" s="92">
        <v>43</v>
      </c>
      <c r="AP111" s="92">
        <v>6850</v>
      </c>
      <c r="AQ111" s="92">
        <v>9</v>
      </c>
      <c r="AR111" s="92">
        <v>4</v>
      </c>
      <c r="AS111" s="93">
        <v>3.7229725999999999</v>
      </c>
      <c r="AT111" s="91" t="s">
        <v>267</v>
      </c>
      <c r="AW111" s="125">
        <v>41331</v>
      </c>
      <c r="AX111" s="126" t="s">
        <v>7</v>
      </c>
      <c r="AY111" s="126" t="s">
        <v>450</v>
      </c>
      <c r="AZ111" s="127">
        <v>5</v>
      </c>
      <c r="BA111" s="126" t="s">
        <v>510</v>
      </c>
      <c r="BB111" s="127">
        <v>9940</v>
      </c>
      <c r="BC111" s="127">
        <v>2013</v>
      </c>
      <c r="BD111" s="127">
        <v>2</v>
      </c>
      <c r="BE111" s="127">
        <v>2833</v>
      </c>
      <c r="BF111" s="127">
        <v>8.1</v>
      </c>
      <c r="BG111" s="128" t="s">
        <v>98</v>
      </c>
      <c r="BH111" s="129" t="s">
        <v>496</v>
      </c>
      <c r="BI111" s="126" t="s">
        <v>195</v>
      </c>
      <c r="BJ111" s="127">
        <v>11.4</v>
      </c>
      <c r="BK111" s="127">
        <v>2171</v>
      </c>
      <c r="BL111" s="127">
        <v>41</v>
      </c>
      <c r="BM111" s="127">
        <v>3947</v>
      </c>
      <c r="BN111" s="127">
        <v>20</v>
      </c>
      <c r="BO111" s="127">
        <v>4</v>
      </c>
      <c r="BP111" s="128">
        <v>1.0876888010000001</v>
      </c>
      <c r="BQ111" s="126" t="s">
        <v>450</v>
      </c>
      <c r="BT111" s="90">
        <v>41331</v>
      </c>
      <c r="BU111" s="212" t="s">
        <v>31</v>
      </c>
      <c r="BV111" s="212" t="s">
        <v>705</v>
      </c>
      <c r="BW111" s="213">
        <v>5</v>
      </c>
      <c r="BX111" s="212" t="s">
        <v>737</v>
      </c>
      <c r="BY111" s="213">
        <v>9738</v>
      </c>
      <c r="BZ111" s="213">
        <v>2013</v>
      </c>
      <c r="CA111" s="213">
        <v>2</v>
      </c>
      <c r="CB111" s="213">
        <v>2832</v>
      </c>
      <c r="CC111" s="213">
        <v>10.6</v>
      </c>
      <c r="CD111" s="214">
        <v>1.2700000000000001E-3</v>
      </c>
      <c r="CE111" s="215" t="s">
        <v>707</v>
      </c>
      <c r="CF111" s="212" t="s">
        <v>708</v>
      </c>
      <c r="CG111" s="213">
        <v>11.6</v>
      </c>
      <c r="CH111" s="213">
        <v>6480</v>
      </c>
      <c r="CI111" s="213">
        <v>35</v>
      </c>
      <c r="CJ111" s="213">
        <v>10940</v>
      </c>
      <c r="CK111" s="213">
        <v>29</v>
      </c>
      <c r="CL111" s="213">
        <v>4</v>
      </c>
      <c r="CM111" s="214">
        <v>3.5180882950000001</v>
      </c>
      <c r="CN111" s="212" t="s">
        <v>705</v>
      </c>
    </row>
    <row r="112" spans="2:92" ht="26.25">
      <c r="B112" s="30"/>
      <c r="C112" s="30"/>
      <c r="D112" s="7"/>
      <c r="E112" s="8"/>
      <c r="F112" s="7"/>
      <c r="G112" s="7"/>
      <c r="H112" s="8"/>
      <c r="I112" s="7"/>
      <c r="J112" s="7"/>
      <c r="K112" s="8"/>
      <c r="L112" s="8"/>
      <c r="M112" s="31"/>
      <c r="Z112" s="90">
        <v>41359</v>
      </c>
      <c r="AA112" s="91" t="s">
        <v>31</v>
      </c>
      <c r="AB112" s="91" t="s">
        <v>267</v>
      </c>
      <c r="AC112" s="92">
        <v>2</v>
      </c>
      <c r="AD112" s="91" t="s">
        <v>332</v>
      </c>
      <c r="AE112" s="92">
        <v>9543</v>
      </c>
      <c r="AF112" s="92">
        <v>2013</v>
      </c>
      <c r="AG112" s="92">
        <v>3</v>
      </c>
      <c r="AH112" s="92">
        <v>2824</v>
      </c>
      <c r="AI112" s="92">
        <v>9.6999999999999993</v>
      </c>
      <c r="AJ112" s="93" t="s">
        <v>98</v>
      </c>
      <c r="AK112" s="94" t="s">
        <v>268</v>
      </c>
      <c r="AL112" s="91" t="s">
        <v>269</v>
      </c>
      <c r="AM112" s="92">
        <v>14.7</v>
      </c>
      <c r="AN112" s="92">
        <v>6830</v>
      </c>
      <c r="AO112" s="92">
        <v>43</v>
      </c>
      <c r="AP112" s="92">
        <v>6850</v>
      </c>
      <c r="AQ112" s="92">
        <v>9</v>
      </c>
      <c r="AR112" s="92">
        <v>4</v>
      </c>
      <c r="AS112" s="93">
        <v>3.7229725999999999</v>
      </c>
      <c r="AT112" s="91" t="s">
        <v>267</v>
      </c>
      <c r="AW112" s="125">
        <v>41331</v>
      </c>
      <c r="AX112" s="126" t="s">
        <v>7</v>
      </c>
      <c r="AY112" s="126" t="s">
        <v>450</v>
      </c>
      <c r="AZ112" s="127">
        <v>5</v>
      </c>
      <c r="BA112" s="126" t="s">
        <v>512</v>
      </c>
      <c r="BB112" s="127">
        <v>9941</v>
      </c>
      <c r="BC112" s="127">
        <v>2013</v>
      </c>
      <c r="BD112" s="127">
        <v>2</v>
      </c>
      <c r="BE112" s="127">
        <v>2833</v>
      </c>
      <c r="BF112" s="127">
        <v>9.1</v>
      </c>
      <c r="BG112" s="128">
        <v>1.09E-3</v>
      </c>
      <c r="BH112" s="129" t="s">
        <v>496</v>
      </c>
      <c r="BI112" s="126" t="s">
        <v>195</v>
      </c>
      <c r="BJ112" s="127">
        <v>11.4</v>
      </c>
      <c r="BK112" s="127">
        <v>2171</v>
      </c>
      <c r="BL112" s="127">
        <v>41</v>
      </c>
      <c r="BM112" s="127">
        <v>3947</v>
      </c>
      <c r="BN112" s="127">
        <v>20</v>
      </c>
      <c r="BO112" s="127">
        <v>4</v>
      </c>
      <c r="BP112" s="128">
        <v>1.0876888010000001</v>
      </c>
      <c r="BQ112" s="126" t="s">
        <v>450</v>
      </c>
      <c r="BT112" s="90">
        <v>41331</v>
      </c>
      <c r="BU112" s="212" t="s">
        <v>31</v>
      </c>
      <c r="BV112" s="212" t="s">
        <v>705</v>
      </c>
      <c r="BW112" s="213">
        <v>5</v>
      </c>
      <c r="BX112" s="212" t="s">
        <v>738</v>
      </c>
      <c r="BY112" s="213">
        <v>9739</v>
      </c>
      <c r="BZ112" s="213">
        <v>2013</v>
      </c>
      <c r="CA112" s="213">
        <v>2</v>
      </c>
      <c r="CB112" s="213">
        <v>2832</v>
      </c>
      <c r="CC112" s="213">
        <v>9.6999999999999993</v>
      </c>
      <c r="CD112" s="214">
        <v>7.2000000000000005E-4</v>
      </c>
      <c r="CE112" s="215" t="s">
        <v>707</v>
      </c>
      <c r="CF112" s="212" t="s">
        <v>708</v>
      </c>
      <c r="CG112" s="213">
        <v>11.6</v>
      </c>
      <c r="CH112" s="213">
        <v>6480</v>
      </c>
      <c r="CI112" s="213">
        <v>35</v>
      </c>
      <c r="CJ112" s="213">
        <v>10940</v>
      </c>
      <c r="CK112" s="213">
        <v>29</v>
      </c>
      <c r="CL112" s="213">
        <v>4</v>
      </c>
      <c r="CM112" s="214">
        <v>3.5180882950000001</v>
      </c>
      <c r="CN112" s="212" t="s">
        <v>705</v>
      </c>
    </row>
    <row r="113" spans="2:92" ht="26.25">
      <c r="B113" s="30"/>
      <c r="C113" s="30"/>
      <c r="D113" s="7"/>
      <c r="E113" s="8"/>
      <c r="F113" s="7"/>
      <c r="G113" s="7"/>
      <c r="H113" s="8"/>
      <c r="I113" s="7"/>
      <c r="J113" s="7"/>
      <c r="K113" s="8"/>
      <c r="L113" s="8"/>
      <c r="M113" s="31"/>
      <c r="Z113" s="90">
        <v>41359</v>
      </c>
      <c r="AA113" s="91" t="s">
        <v>31</v>
      </c>
      <c r="AB113" s="91" t="s">
        <v>267</v>
      </c>
      <c r="AC113" s="92">
        <v>2</v>
      </c>
      <c r="AD113" s="91" t="s">
        <v>334</v>
      </c>
      <c r="AE113" s="92">
        <v>9544</v>
      </c>
      <c r="AF113" s="92">
        <v>2013</v>
      </c>
      <c r="AG113" s="92">
        <v>3</v>
      </c>
      <c r="AH113" s="92">
        <v>2824</v>
      </c>
      <c r="AI113" s="92">
        <v>11</v>
      </c>
      <c r="AJ113" s="93" t="s">
        <v>98</v>
      </c>
      <c r="AK113" s="94" t="s">
        <v>268</v>
      </c>
      <c r="AL113" s="91" t="s">
        <v>269</v>
      </c>
      <c r="AM113" s="92">
        <v>14.7</v>
      </c>
      <c r="AN113" s="92">
        <v>6830</v>
      </c>
      <c r="AO113" s="92">
        <v>43</v>
      </c>
      <c r="AP113" s="92">
        <v>6850</v>
      </c>
      <c r="AQ113" s="92">
        <v>9</v>
      </c>
      <c r="AR113" s="92">
        <v>4</v>
      </c>
      <c r="AS113" s="93">
        <v>3.7229725999999999</v>
      </c>
      <c r="AT113" s="91" t="s">
        <v>267</v>
      </c>
      <c r="AW113" s="125">
        <v>41331</v>
      </c>
      <c r="AX113" s="126" t="s">
        <v>7</v>
      </c>
      <c r="AY113" s="126" t="s">
        <v>450</v>
      </c>
      <c r="AZ113" s="127">
        <v>5</v>
      </c>
      <c r="BA113" s="126" t="s">
        <v>513</v>
      </c>
      <c r="BB113" s="127">
        <v>9942</v>
      </c>
      <c r="BC113" s="127">
        <v>2013</v>
      </c>
      <c r="BD113" s="127">
        <v>2</v>
      </c>
      <c r="BE113" s="127">
        <v>2833</v>
      </c>
      <c r="BF113" s="127">
        <v>8.8000000000000007</v>
      </c>
      <c r="BG113" s="128">
        <v>6.8999999999999997E-4</v>
      </c>
      <c r="BH113" s="129" t="s">
        <v>496</v>
      </c>
      <c r="BI113" s="126" t="s">
        <v>195</v>
      </c>
      <c r="BJ113" s="127">
        <v>11.4</v>
      </c>
      <c r="BK113" s="127">
        <v>2171</v>
      </c>
      <c r="BL113" s="127">
        <v>41</v>
      </c>
      <c r="BM113" s="127">
        <v>3947</v>
      </c>
      <c r="BN113" s="127">
        <v>20</v>
      </c>
      <c r="BO113" s="127">
        <v>4</v>
      </c>
      <c r="BP113" s="128">
        <v>1.0876888010000001</v>
      </c>
      <c r="BQ113" s="126" t="s">
        <v>450</v>
      </c>
      <c r="BT113" s="90">
        <v>41331</v>
      </c>
      <c r="BU113" s="212" t="s">
        <v>31</v>
      </c>
      <c r="BV113" s="212" t="s">
        <v>705</v>
      </c>
      <c r="BW113" s="213">
        <v>5</v>
      </c>
      <c r="BX113" s="212" t="s">
        <v>739</v>
      </c>
      <c r="BY113" s="213">
        <v>9740</v>
      </c>
      <c r="BZ113" s="213">
        <v>2013</v>
      </c>
      <c r="CA113" s="213">
        <v>2</v>
      </c>
      <c r="CB113" s="213">
        <v>2832</v>
      </c>
      <c r="CC113" s="213">
        <v>10.3</v>
      </c>
      <c r="CD113" s="214">
        <v>9.8999999999999999E-4</v>
      </c>
      <c r="CE113" s="215" t="s">
        <v>707</v>
      </c>
      <c r="CF113" s="212" t="s">
        <v>708</v>
      </c>
      <c r="CG113" s="213">
        <v>11.6</v>
      </c>
      <c r="CH113" s="213">
        <v>6480</v>
      </c>
      <c r="CI113" s="213">
        <v>35</v>
      </c>
      <c r="CJ113" s="213">
        <v>10940</v>
      </c>
      <c r="CK113" s="213">
        <v>29</v>
      </c>
      <c r="CL113" s="213">
        <v>4</v>
      </c>
      <c r="CM113" s="214">
        <v>3.5180882950000001</v>
      </c>
      <c r="CN113" s="212" t="s">
        <v>705</v>
      </c>
    </row>
    <row r="114" spans="2:92" ht="26.25">
      <c r="B114" s="30"/>
      <c r="C114" s="30"/>
      <c r="D114" s="7"/>
      <c r="E114" s="8"/>
      <c r="F114" s="7"/>
      <c r="G114" s="7"/>
      <c r="H114" s="8"/>
      <c r="I114" s="7"/>
      <c r="J114" s="7"/>
      <c r="K114" s="8"/>
      <c r="L114" s="8"/>
      <c r="M114" s="31"/>
      <c r="Z114" s="90">
        <v>41359</v>
      </c>
      <c r="AA114" s="91" t="s">
        <v>31</v>
      </c>
      <c r="AB114" s="91" t="s">
        <v>267</v>
      </c>
      <c r="AC114" s="92">
        <v>2</v>
      </c>
      <c r="AD114" s="91" t="s">
        <v>336</v>
      </c>
      <c r="AE114" s="92">
        <v>9545</v>
      </c>
      <c r="AF114" s="92">
        <v>2013</v>
      </c>
      <c r="AG114" s="92">
        <v>3</v>
      </c>
      <c r="AH114" s="92">
        <v>2824</v>
      </c>
      <c r="AI114" s="92">
        <v>10.199999999999999</v>
      </c>
      <c r="AJ114" s="93" t="s">
        <v>98</v>
      </c>
      <c r="AK114" s="94" t="s">
        <v>268</v>
      </c>
      <c r="AL114" s="91" t="s">
        <v>269</v>
      </c>
      <c r="AM114" s="92">
        <v>14.7</v>
      </c>
      <c r="AN114" s="92">
        <v>6830</v>
      </c>
      <c r="AO114" s="92">
        <v>43</v>
      </c>
      <c r="AP114" s="92">
        <v>6850</v>
      </c>
      <c r="AQ114" s="92">
        <v>9</v>
      </c>
      <c r="AR114" s="92">
        <v>4</v>
      </c>
      <c r="AS114" s="93">
        <v>3.7229725999999999</v>
      </c>
      <c r="AT114" s="91" t="s">
        <v>267</v>
      </c>
      <c r="AW114" s="125">
        <v>41331</v>
      </c>
      <c r="AX114" s="126" t="s">
        <v>7</v>
      </c>
      <c r="AY114" s="126" t="s">
        <v>450</v>
      </c>
      <c r="AZ114" s="127">
        <v>5</v>
      </c>
      <c r="BA114" s="126" t="s">
        <v>514</v>
      </c>
      <c r="BB114" s="127">
        <v>9943</v>
      </c>
      <c r="BC114" s="127">
        <v>2013</v>
      </c>
      <c r="BD114" s="127">
        <v>2</v>
      </c>
      <c r="BE114" s="127">
        <v>2833</v>
      </c>
      <c r="BF114" s="127">
        <v>7.3</v>
      </c>
      <c r="BG114" s="128">
        <v>3.6999999999999999E-4</v>
      </c>
      <c r="BH114" s="129" t="s">
        <v>496</v>
      </c>
      <c r="BI114" s="126" t="s">
        <v>195</v>
      </c>
      <c r="BJ114" s="127">
        <v>11.4</v>
      </c>
      <c r="BK114" s="127">
        <v>2171</v>
      </c>
      <c r="BL114" s="127">
        <v>41</v>
      </c>
      <c r="BM114" s="127">
        <v>3947</v>
      </c>
      <c r="BN114" s="127">
        <v>20</v>
      </c>
      <c r="BO114" s="127">
        <v>4</v>
      </c>
      <c r="BP114" s="128">
        <v>1.0876888010000001</v>
      </c>
      <c r="BQ114" s="126" t="s">
        <v>450</v>
      </c>
      <c r="BT114" s="90">
        <v>41331</v>
      </c>
      <c r="BU114" s="212" t="s">
        <v>31</v>
      </c>
      <c r="BV114" s="212" t="s">
        <v>705</v>
      </c>
      <c r="BW114" s="213">
        <v>5</v>
      </c>
      <c r="BX114" s="212" t="s">
        <v>740</v>
      </c>
      <c r="BY114" s="213">
        <v>9741</v>
      </c>
      <c r="BZ114" s="213">
        <v>2013</v>
      </c>
      <c r="CA114" s="213">
        <v>2</v>
      </c>
      <c r="CB114" s="213">
        <v>2832</v>
      </c>
      <c r="CC114" s="213">
        <v>10.9</v>
      </c>
      <c r="CD114" s="214">
        <v>1.1299999999999999E-3</v>
      </c>
      <c r="CE114" s="215" t="s">
        <v>707</v>
      </c>
      <c r="CF114" s="212" t="s">
        <v>708</v>
      </c>
      <c r="CG114" s="213">
        <v>11.6</v>
      </c>
      <c r="CH114" s="213">
        <v>6480</v>
      </c>
      <c r="CI114" s="213">
        <v>35</v>
      </c>
      <c r="CJ114" s="213">
        <v>10940</v>
      </c>
      <c r="CK114" s="213">
        <v>29</v>
      </c>
      <c r="CL114" s="213">
        <v>4</v>
      </c>
      <c r="CM114" s="214">
        <v>3.5180882950000001</v>
      </c>
      <c r="CN114" s="212" t="s">
        <v>705</v>
      </c>
    </row>
    <row r="115" spans="2:92" ht="26.25">
      <c r="B115" s="30"/>
      <c r="C115" s="30"/>
      <c r="D115" s="7"/>
      <c r="E115" s="8"/>
      <c r="F115" s="7"/>
      <c r="G115" s="7"/>
      <c r="H115" s="8"/>
      <c r="I115" s="7"/>
      <c r="J115" s="7"/>
      <c r="K115" s="8"/>
      <c r="L115" s="8"/>
      <c r="M115" s="31"/>
      <c r="Z115" s="90">
        <v>41359</v>
      </c>
      <c r="AA115" s="91" t="s">
        <v>31</v>
      </c>
      <c r="AB115" s="91" t="s">
        <v>267</v>
      </c>
      <c r="AC115" s="92">
        <v>2</v>
      </c>
      <c r="AD115" s="91" t="s">
        <v>337</v>
      </c>
      <c r="AE115" s="92">
        <v>9546</v>
      </c>
      <c r="AF115" s="92">
        <v>2013</v>
      </c>
      <c r="AG115" s="92">
        <v>3</v>
      </c>
      <c r="AH115" s="92">
        <v>2824</v>
      </c>
      <c r="AI115" s="92">
        <v>10.7</v>
      </c>
      <c r="AJ115" s="93" t="s">
        <v>98</v>
      </c>
      <c r="AK115" s="94" t="s">
        <v>268</v>
      </c>
      <c r="AL115" s="91" t="s">
        <v>269</v>
      </c>
      <c r="AM115" s="92">
        <v>14.7</v>
      </c>
      <c r="AN115" s="92">
        <v>6830</v>
      </c>
      <c r="AO115" s="92">
        <v>43</v>
      </c>
      <c r="AP115" s="92">
        <v>6850</v>
      </c>
      <c r="AQ115" s="92">
        <v>9</v>
      </c>
      <c r="AR115" s="92">
        <v>4</v>
      </c>
      <c r="AS115" s="93">
        <v>3.7229725999999999</v>
      </c>
      <c r="AT115" s="91" t="s">
        <v>267</v>
      </c>
      <c r="AW115" s="125">
        <v>41331</v>
      </c>
      <c r="AX115" s="126" t="s">
        <v>7</v>
      </c>
      <c r="AY115" s="126" t="s">
        <v>450</v>
      </c>
      <c r="AZ115" s="127">
        <v>5</v>
      </c>
      <c r="BA115" s="126" t="s">
        <v>515</v>
      </c>
      <c r="BB115" s="127">
        <v>9944</v>
      </c>
      <c r="BC115" s="127">
        <v>2013</v>
      </c>
      <c r="BD115" s="127">
        <v>2</v>
      </c>
      <c r="BE115" s="127">
        <v>2833</v>
      </c>
      <c r="BF115" s="127">
        <v>8.1999999999999993</v>
      </c>
      <c r="BG115" s="128">
        <v>5.9000000000000003E-4</v>
      </c>
      <c r="BH115" s="129" t="s">
        <v>496</v>
      </c>
      <c r="BI115" s="126" t="s">
        <v>195</v>
      </c>
      <c r="BJ115" s="127">
        <v>11.4</v>
      </c>
      <c r="BK115" s="127">
        <v>2171</v>
      </c>
      <c r="BL115" s="127">
        <v>41</v>
      </c>
      <c r="BM115" s="127">
        <v>3947</v>
      </c>
      <c r="BN115" s="127">
        <v>20</v>
      </c>
      <c r="BO115" s="127">
        <v>4</v>
      </c>
      <c r="BP115" s="128">
        <v>1.0876888010000001</v>
      </c>
      <c r="BQ115" s="126" t="s">
        <v>450</v>
      </c>
      <c r="BT115" s="90">
        <v>41331</v>
      </c>
      <c r="BU115" s="212" t="s">
        <v>31</v>
      </c>
      <c r="BV115" s="212" t="s">
        <v>705</v>
      </c>
      <c r="BW115" s="213">
        <v>5</v>
      </c>
      <c r="BX115" s="212" t="s">
        <v>741</v>
      </c>
      <c r="BY115" s="213">
        <v>9742</v>
      </c>
      <c r="BZ115" s="213">
        <v>2013</v>
      </c>
      <c r="CA115" s="213">
        <v>2</v>
      </c>
      <c r="CB115" s="213">
        <v>2832</v>
      </c>
      <c r="CC115" s="213">
        <v>10.3</v>
      </c>
      <c r="CD115" s="214">
        <v>1.14E-3</v>
      </c>
      <c r="CE115" s="215" t="s">
        <v>707</v>
      </c>
      <c r="CF115" s="212" t="s">
        <v>708</v>
      </c>
      <c r="CG115" s="213">
        <v>11.6</v>
      </c>
      <c r="CH115" s="213">
        <v>6480</v>
      </c>
      <c r="CI115" s="213">
        <v>35</v>
      </c>
      <c r="CJ115" s="213">
        <v>10940</v>
      </c>
      <c r="CK115" s="213">
        <v>29</v>
      </c>
      <c r="CL115" s="213">
        <v>4</v>
      </c>
      <c r="CM115" s="214">
        <v>3.5180882950000001</v>
      </c>
      <c r="CN115" s="212" t="s">
        <v>705</v>
      </c>
    </row>
    <row r="116" spans="2:92" ht="26.25">
      <c r="B116" s="30"/>
      <c r="C116" s="30"/>
      <c r="D116" s="7"/>
      <c r="E116" s="8"/>
      <c r="F116" s="7"/>
      <c r="G116" s="7"/>
      <c r="H116" s="8"/>
      <c r="I116" s="7"/>
      <c r="J116" s="7"/>
      <c r="K116" s="8"/>
      <c r="L116" s="8"/>
      <c r="M116" s="31"/>
      <c r="Z116" s="90">
        <v>41359</v>
      </c>
      <c r="AA116" s="91" t="s">
        <v>31</v>
      </c>
      <c r="AB116" s="91" t="s">
        <v>267</v>
      </c>
      <c r="AC116" s="92">
        <v>2</v>
      </c>
      <c r="AD116" s="91" t="s">
        <v>338</v>
      </c>
      <c r="AE116" s="92">
        <v>9547</v>
      </c>
      <c r="AF116" s="92">
        <v>2013</v>
      </c>
      <c r="AG116" s="92">
        <v>3</v>
      </c>
      <c r="AH116" s="92">
        <v>2824</v>
      </c>
      <c r="AI116" s="92">
        <v>15.6</v>
      </c>
      <c r="AJ116" s="93">
        <v>5.7999999999999996E-3</v>
      </c>
      <c r="AK116" s="94" t="s">
        <v>268</v>
      </c>
      <c r="AL116" s="91" t="s">
        <v>269</v>
      </c>
      <c r="AM116" s="92">
        <v>14.7</v>
      </c>
      <c r="AN116" s="92">
        <v>6830</v>
      </c>
      <c r="AO116" s="92">
        <v>43</v>
      </c>
      <c r="AP116" s="92">
        <v>6850</v>
      </c>
      <c r="AQ116" s="92">
        <v>9</v>
      </c>
      <c r="AR116" s="92">
        <v>4</v>
      </c>
      <c r="AS116" s="93">
        <v>3.7229725999999999</v>
      </c>
      <c r="AT116" s="91" t="s">
        <v>267</v>
      </c>
      <c r="AW116" s="125">
        <v>41331</v>
      </c>
      <c r="AX116" s="126" t="s">
        <v>7</v>
      </c>
      <c r="AY116" s="126" t="s">
        <v>450</v>
      </c>
      <c r="AZ116" s="127">
        <v>5</v>
      </c>
      <c r="BA116" s="126" t="s">
        <v>516</v>
      </c>
      <c r="BB116" s="127">
        <v>9945</v>
      </c>
      <c r="BC116" s="127">
        <v>2013</v>
      </c>
      <c r="BD116" s="127">
        <v>2</v>
      </c>
      <c r="BE116" s="127">
        <v>2833</v>
      </c>
      <c r="BF116" s="127">
        <v>9</v>
      </c>
      <c r="BG116" s="128">
        <v>9.7000000000000005E-4</v>
      </c>
      <c r="BH116" s="129" t="s">
        <v>496</v>
      </c>
      <c r="BI116" s="126" t="s">
        <v>195</v>
      </c>
      <c r="BJ116" s="127">
        <v>11.4</v>
      </c>
      <c r="BK116" s="127">
        <v>2171</v>
      </c>
      <c r="BL116" s="127">
        <v>41</v>
      </c>
      <c r="BM116" s="127">
        <v>3947</v>
      </c>
      <c r="BN116" s="127">
        <v>20</v>
      </c>
      <c r="BO116" s="127">
        <v>4</v>
      </c>
      <c r="BP116" s="128">
        <v>1.0876888010000001</v>
      </c>
      <c r="BQ116" s="126" t="s">
        <v>450</v>
      </c>
      <c r="BT116" s="90">
        <v>41331</v>
      </c>
      <c r="BU116" s="212" t="s">
        <v>31</v>
      </c>
      <c r="BV116" s="212" t="s">
        <v>705</v>
      </c>
      <c r="BW116" s="213">
        <v>5</v>
      </c>
      <c r="BX116" s="212" t="s">
        <v>742</v>
      </c>
      <c r="BY116" s="213">
        <v>9743</v>
      </c>
      <c r="BZ116" s="213">
        <v>2013</v>
      </c>
      <c r="CA116" s="213">
        <v>2</v>
      </c>
      <c r="CB116" s="213">
        <v>2832</v>
      </c>
      <c r="CC116" s="213">
        <v>12.1</v>
      </c>
      <c r="CD116" s="214">
        <v>2.14E-3</v>
      </c>
      <c r="CE116" s="215" t="s">
        <v>707</v>
      </c>
      <c r="CF116" s="212" t="s">
        <v>708</v>
      </c>
      <c r="CG116" s="213">
        <v>11.6</v>
      </c>
      <c r="CH116" s="213">
        <v>6480</v>
      </c>
      <c r="CI116" s="213">
        <v>35</v>
      </c>
      <c r="CJ116" s="213">
        <v>10940</v>
      </c>
      <c r="CK116" s="213">
        <v>29</v>
      </c>
      <c r="CL116" s="213">
        <v>4</v>
      </c>
      <c r="CM116" s="214">
        <v>3.5180882950000001</v>
      </c>
      <c r="CN116" s="212" t="s">
        <v>705</v>
      </c>
    </row>
    <row r="117" spans="2:92" ht="26.25">
      <c r="B117" s="30"/>
      <c r="C117" s="30"/>
      <c r="D117" s="7"/>
      <c r="E117" s="8"/>
      <c r="F117" s="7"/>
      <c r="G117" s="7"/>
      <c r="H117" s="8"/>
      <c r="I117" s="7"/>
      <c r="J117" s="7"/>
      <c r="K117" s="8"/>
      <c r="L117" s="8"/>
      <c r="M117" s="31"/>
      <c r="Z117" s="90">
        <v>41359</v>
      </c>
      <c r="AA117" s="91" t="s">
        <v>31</v>
      </c>
      <c r="AB117" s="91" t="s">
        <v>267</v>
      </c>
      <c r="AC117" s="92">
        <v>2</v>
      </c>
      <c r="AD117" s="91" t="s">
        <v>339</v>
      </c>
      <c r="AE117" s="92">
        <v>9548</v>
      </c>
      <c r="AF117" s="92">
        <v>2013</v>
      </c>
      <c r="AG117" s="92">
        <v>3</v>
      </c>
      <c r="AH117" s="92">
        <v>2824</v>
      </c>
      <c r="AI117" s="92">
        <v>18.7</v>
      </c>
      <c r="AJ117" s="93">
        <v>1.359E-2</v>
      </c>
      <c r="AK117" s="94" t="s">
        <v>268</v>
      </c>
      <c r="AL117" s="91" t="s">
        <v>269</v>
      </c>
      <c r="AM117" s="92">
        <v>14.7</v>
      </c>
      <c r="AN117" s="92">
        <v>6830</v>
      </c>
      <c r="AO117" s="92">
        <v>43</v>
      </c>
      <c r="AP117" s="92">
        <v>6850</v>
      </c>
      <c r="AQ117" s="92">
        <v>9</v>
      </c>
      <c r="AR117" s="92">
        <v>4</v>
      </c>
      <c r="AS117" s="93">
        <v>3.7229725999999999</v>
      </c>
      <c r="AT117" s="91" t="s">
        <v>267</v>
      </c>
      <c r="AW117" s="125">
        <v>41331</v>
      </c>
      <c r="AX117" s="126" t="s">
        <v>7</v>
      </c>
      <c r="AY117" s="126" t="s">
        <v>450</v>
      </c>
      <c r="AZ117" s="127">
        <v>5</v>
      </c>
      <c r="BA117" s="126" t="s">
        <v>517</v>
      </c>
      <c r="BB117" s="127">
        <v>9946</v>
      </c>
      <c r="BC117" s="127">
        <v>2013</v>
      </c>
      <c r="BD117" s="127">
        <v>2</v>
      </c>
      <c r="BE117" s="127">
        <v>2833</v>
      </c>
      <c r="BF117" s="127">
        <v>8.6</v>
      </c>
      <c r="BG117" s="128">
        <v>6.7000000000000002E-4</v>
      </c>
      <c r="BH117" s="129" t="s">
        <v>496</v>
      </c>
      <c r="BI117" s="126" t="s">
        <v>195</v>
      </c>
      <c r="BJ117" s="127">
        <v>11.4</v>
      </c>
      <c r="BK117" s="127">
        <v>2171</v>
      </c>
      <c r="BL117" s="127">
        <v>41</v>
      </c>
      <c r="BM117" s="127">
        <v>3947</v>
      </c>
      <c r="BN117" s="127">
        <v>20</v>
      </c>
      <c r="BO117" s="127">
        <v>4</v>
      </c>
      <c r="BP117" s="128">
        <v>1.0876888010000001</v>
      </c>
      <c r="BQ117" s="126" t="s">
        <v>450</v>
      </c>
      <c r="BT117" s="90">
        <v>41331</v>
      </c>
      <c r="BU117" s="212" t="s">
        <v>31</v>
      </c>
      <c r="BV117" s="212" t="s">
        <v>705</v>
      </c>
      <c r="BW117" s="213">
        <v>5</v>
      </c>
      <c r="BX117" s="212" t="s">
        <v>743</v>
      </c>
      <c r="BY117" s="213">
        <v>9744</v>
      </c>
      <c r="BZ117" s="213">
        <v>2013</v>
      </c>
      <c r="CA117" s="213">
        <v>2</v>
      </c>
      <c r="CB117" s="213">
        <v>2832</v>
      </c>
      <c r="CC117" s="213">
        <v>10.1</v>
      </c>
      <c r="CD117" s="214">
        <v>8.4000000000000003E-4</v>
      </c>
      <c r="CE117" s="215" t="s">
        <v>707</v>
      </c>
      <c r="CF117" s="212" t="s">
        <v>708</v>
      </c>
      <c r="CG117" s="213">
        <v>11.6</v>
      </c>
      <c r="CH117" s="213">
        <v>6480</v>
      </c>
      <c r="CI117" s="213">
        <v>35</v>
      </c>
      <c r="CJ117" s="213">
        <v>10940</v>
      </c>
      <c r="CK117" s="213">
        <v>29</v>
      </c>
      <c r="CL117" s="213">
        <v>4</v>
      </c>
      <c r="CM117" s="214">
        <v>3.5180882950000001</v>
      </c>
      <c r="CN117" s="212" t="s">
        <v>705</v>
      </c>
    </row>
    <row r="118" spans="2:92" ht="26.25">
      <c r="B118" s="30"/>
      <c r="C118" s="30"/>
      <c r="D118" s="7"/>
      <c r="E118" s="8"/>
      <c r="F118" s="7"/>
      <c r="G118" s="7"/>
      <c r="H118" s="8"/>
      <c r="I118" s="7"/>
      <c r="J118" s="7"/>
      <c r="K118" s="8"/>
      <c r="L118" s="8"/>
      <c r="M118" s="31"/>
      <c r="Z118" s="90">
        <v>41359</v>
      </c>
      <c r="AA118" s="91" t="s">
        <v>31</v>
      </c>
      <c r="AB118" s="91" t="s">
        <v>267</v>
      </c>
      <c r="AC118" s="92">
        <v>2</v>
      </c>
      <c r="AD118" s="91" t="s">
        <v>340</v>
      </c>
      <c r="AE118" s="92">
        <v>9549</v>
      </c>
      <c r="AF118" s="92">
        <v>2013</v>
      </c>
      <c r="AG118" s="92">
        <v>3</v>
      </c>
      <c r="AH118" s="92">
        <v>2824</v>
      </c>
      <c r="AI118" s="92">
        <v>10.7</v>
      </c>
      <c r="AJ118" s="93" t="s">
        <v>98</v>
      </c>
      <c r="AK118" s="94" t="s">
        <v>268</v>
      </c>
      <c r="AL118" s="91" t="s">
        <v>269</v>
      </c>
      <c r="AM118" s="92">
        <v>14.7</v>
      </c>
      <c r="AN118" s="92">
        <v>6830</v>
      </c>
      <c r="AO118" s="92">
        <v>43</v>
      </c>
      <c r="AP118" s="92">
        <v>6850</v>
      </c>
      <c r="AQ118" s="92">
        <v>9</v>
      </c>
      <c r="AR118" s="92">
        <v>4</v>
      </c>
      <c r="AS118" s="93">
        <v>3.7229725999999999</v>
      </c>
      <c r="AT118" s="91" t="s">
        <v>267</v>
      </c>
      <c r="AW118" s="125">
        <v>41331</v>
      </c>
      <c r="AX118" s="126" t="s">
        <v>7</v>
      </c>
      <c r="AY118" s="126" t="s">
        <v>450</v>
      </c>
      <c r="AZ118" s="127">
        <v>5</v>
      </c>
      <c r="BA118" s="126" t="s">
        <v>518</v>
      </c>
      <c r="BB118" s="127">
        <v>9947</v>
      </c>
      <c r="BC118" s="127">
        <v>2013</v>
      </c>
      <c r="BD118" s="127">
        <v>2</v>
      </c>
      <c r="BE118" s="127">
        <v>2833</v>
      </c>
      <c r="BF118" s="127">
        <v>9</v>
      </c>
      <c r="BG118" s="128">
        <v>9.6000000000000002E-4</v>
      </c>
      <c r="BH118" s="129" t="s">
        <v>496</v>
      </c>
      <c r="BI118" s="126" t="s">
        <v>195</v>
      </c>
      <c r="BJ118" s="127">
        <v>11.4</v>
      </c>
      <c r="BK118" s="127">
        <v>2171</v>
      </c>
      <c r="BL118" s="127">
        <v>41</v>
      </c>
      <c r="BM118" s="127">
        <v>3947</v>
      </c>
      <c r="BN118" s="127">
        <v>20</v>
      </c>
      <c r="BO118" s="127">
        <v>4</v>
      </c>
      <c r="BP118" s="128">
        <v>1.0876888010000001</v>
      </c>
      <c r="BQ118" s="126" t="s">
        <v>450</v>
      </c>
      <c r="BT118" s="90">
        <v>41331</v>
      </c>
      <c r="BU118" s="212" t="s">
        <v>31</v>
      </c>
      <c r="BV118" s="212" t="s">
        <v>705</v>
      </c>
      <c r="BW118" s="213">
        <v>5</v>
      </c>
      <c r="BX118" s="212" t="s">
        <v>744</v>
      </c>
      <c r="BY118" s="213">
        <v>9745</v>
      </c>
      <c r="BZ118" s="213">
        <v>2013</v>
      </c>
      <c r="CA118" s="213">
        <v>2</v>
      </c>
      <c r="CB118" s="213">
        <v>2832</v>
      </c>
      <c r="CC118" s="213">
        <v>12.7</v>
      </c>
      <c r="CD118" s="214">
        <v>2.4199999999999998E-3</v>
      </c>
      <c r="CE118" s="215" t="s">
        <v>707</v>
      </c>
      <c r="CF118" s="212" t="s">
        <v>708</v>
      </c>
      <c r="CG118" s="213">
        <v>11.6</v>
      </c>
      <c r="CH118" s="213">
        <v>6480</v>
      </c>
      <c r="CI118" s="213">
        <v>35</v>
      </c>
      <c r="CJ118" s="213">
        <v>10940</v>
      </c>
      <c r="CK118" s="213">
        <v>29</v>
      </c>
      <c r="CL118" s="213">
        <v>4</v>
      </c>
      <c r="CM118" s="214">
        <v>3.5180882950000001</v>
      </c>
      <c r="CN118" s="212" t="s">
        <v>705</v>
      </c>
    </row>
    <row r="119" spans="2:92" ht="26.25">
      <c r="B119" s="30"/>
      <c r="C119" s="30"/>
      <c r="D119" s="7"/>
      <c r="E119" s="8"/>
      <c r="F119" s="7"/>
      <c r="G119" s="7"/>
      <c r="H119" s="8"/>
      <c r="I119" s="7"/>
      <c r="J119" s="7"/>
      <c r="K119" s="8"/>
      <c r="L119" s="8"/>
      <c r="M119" s="31"/>
      <c r="Z119" s="90">
        <v>41359</v>
      </c>
      <c r="AA119" s="91" t="s">
        <v>31</v>
      </c>
      <c r="AB119" s="91" t="s">
        <v>267</v>
      </c>
      <c r="AC119" s="92">
        <v>2</v>
      </c>
      <c r="AD119" s="91" t="s">
        <v>341</v>
      </c>
      <c r="AE119" s="92">
        <v>9550</v>
      </c>
      <c r="AF119" s="92">
        <v>2013</v>
      </c>
      <c r="AG119" s="92">
        <v>3</v>
      </c>
      <c r="AH119" s="92">
        <v>2824</v>
      </c>
      <c r="AI119" s="92">
        <v>10.4</v>
      </c>
      <c r="AJ119" s="93" t="s">
        <v>98</v>
      </c>
      <c r="AK119" s="94" t="s">
        <v>268</v>
      </c>
      <c r="AL119" s="91" t="s">
        <v>269</v>
      </c>
      <c r="AM119" s="92">
        <v>14.7</v>
      </c>
      <c r="AN119" s="92">
        <v>6830</v>
      </c>
      <c r="AO119" s="92">
        <v>43</v>
      </c>
      <c r="AP119" s="92">
        <v>6850</v>
      </c>
      <c r="AQ119" s="92">
        <v>9</v>
      </c>
      <c r="AR119" s="92">
        <v>4</v>
      </c>
      <c r="AS119" s="93">
        <v>3.7229725999999999</v>
      </c>
      <c r="AT119" s="91" t="s">
        <v>267</v>
      </c>
      <c r="AW119" s="125">
        <v>41331</v>
      </c>
      <c r="AX119" s="126" t="s">
        <v>7</v>
      </c>
      <c r="AY119" s="126" t="s">
        <v>450</v>
      </c>
      <c r="AZ119" s="127">
        <v>5</v>
      </c>
      <c r="BA119" s="126" t="s">
        <v>519</v>
      </c>
      <c r="BB119" s="127">
        <v>9948</v>
      </c>
      <c r="BC119" s="127">
        <v>2013</v>
      </c>
      <c r="BD119" s="127">
        <v>2</v>
      </c>
      <c r="BE119" s="127">
        <v>2833</v>
      </c>
      <c r="BF119" s="127">
        <v>6.9</v>
      </c>
      <c r="BG119" s="128" t="s">
        <v>98</v>
      </c>
      <c r="BH119" s="129" t="s">
        <v>496</v>
      </c>
      <c r="BI119" s="126" t="s">
        <v>195</v>
      </c>
      <c r="BJ119" s="127">
        <v>11.4</v>
      </c>
      <c r="BK119" s="127">
        <v>2171</v>
      </c>
      <c r="BL119" s="127">
        <v>41</v>
      </c>
      <c r="BM119" s="127">
        <v>3947</v>
      </c>
      <c r="BN119" s="127">
        <v>20</v>
      </c>
      <c r="BO119" s="127">
        <v>4</v>
      </c>
      <c r="BP119" s="128">
        <v>1.0876888010000001</v>
      </c>
      <c r="BQ119" s="126" t="s">
        <v>450</v>
      </c>
      <c r="BT119" s="90">
        <v>41331</v>
      </c>
      <c r="BU119" s="212" t="s">
        <v>31</v>
      </c>
      <c r="BV119" s="212" t="s">
        <v>705</v>
      </c>
      <c r="BW119" s="213">
        <v>5</v>
      </c>
      <c r="BX119" s="212" t="s">
        <v>745</v>
      </c>
      <c r="BY119" s="213">
        <v>9746</v>
      </c>
      <c r="BZ119" s="213">
        <v>2013</v>
      </c>
      <c r="CA119" s="213">
        <v>2</v>
      </c>
      <c r="CB119" s="213">
        <v>2832</v>
      </c>
      <c r="CC119" s="213">
        <v>10.4</v>
      </c>
      <c r="CD119" s="214">
        <v>1.1900000000000001E-3</v>
      </c>
      <c r="CE119" s="215" t="s">
        <v>707</v>
      </c>
      <c r="CF119" s="212" t="s">
        <v>708</v>
      </c>
      <c r="CG119" s="213">
        <v>11.6</v>
      </c>
      <c r="CH119" s="213">
        <v>6480</v>
      </c>
      <c r="CI119" s="213">
        <v>35</v>
      </c>
      <c r="CJ119" s="213">
        <v>10940</v>
      </c>
      <c r="CK119" s="213">
        <v>29</v>
      </c>
      <c r="CL119" s="213">
        <v>4</v>
      </c>
      <c r="CM119" s="214">
        <v>3.5180882950000001</v>
      </c>
      <c r="CN119" s="212" t="s">
        <v>705</v>
      </c>
    </row>
    <row r="120" spans="2:92" ht="26.25">
      <c r="B120" s="30"/>
      <c r="C120" s="30"/>
      <c r="D120" s="7"/>
      <c r="E120" s="8"/>
      <c r="F120" s="7"/>
      <c r="G120" s="7"/>
      <c r="H120" s="8"/>
      <c r="I120" s="7"/>
      <c r="J120" s="7"/>
      <c r="K120" s="8"/>
      <c r="L120" s="8"/>
      <c r="M120" s="31"/>
      <c r="Z120" s="90">
        <v>41359</v>
      </c>
      <c r="AA120" s="91" t="s">
        <v>31</v>
      </c>
      <c r="AB120" s="91" t="s">
        <v>267</v>
      </c>
      <c r="AC120" s="92">
        <v>2</v>
      </c>
      <c r="AD120" s="91" t="s">
        <v>342</v>
      </c>
      <c r="AE120" s="92">
        <v>9551</v>
      </c>
      <c r="AF120" s="92">
        <v>2013</v>
      </c>
      <c r="AG120" s="92">
        <v>3</v>
      </c>
      <c r="AH120" s="92">
        <v>2824</v>
      </c>
      <c r="AI120" s="92">
        <v>10.8</v>
      </c>
      <c r="AJ120" s="93" t="s">
        <v>98</v>
      </c>
      <c r="AK120" s="94" t="s">
        <v>268</v>
      </c>
      <c r="AL120" s="91" t="s">
        <v>269</v>
      </c>
      <c r="AM120" s="92">
        <v>14.7</v>
      </c>
      <c r="AN120" s="92">
        <v>6830</v>
      </c>
      <c r="AO120" s="92">
        <v>43</v>
      </c>
      <c r="AP120" s="92">
        <v>6850</v>
      </c>
      <c r="AQ120" s="92">
        <v>9</v>
      </c>
      <c r="AR120" s="92">
        <v>4</v>
      </c>
      <c r="AS120" s="93">
        <v>3.7229725999999999</v>
      </c>
      <c r="AT120" s="91" t="s">
        <v>267</v>
      </c>
      <c r="AW120" s="125">
        <v>41331</v>
      </c>
      <c r="AX120" s="126" t="s">
        <v>7</v>
      </c>
      <c r="AY120" s="126" t="s">
        <v>450</v>
      </c>
      <c r="AZ120" s="127">
        <v>5</v>
      </c>
      <c r="BA120" s="126" t="s">
        <v>521</v>
      </c>
      <c r="BB120" s="127">
        <v>9949</v>
      </c>
      <c r="BC120" s="127">
        <v>2013</v>
      </c>
      <c r="BD120" s="127">
        <v>2</v>
      </c>
      <c r="BE120" s="127">
        <v>2833</v>
      </c>
      <c r="BF120" s="127">
        <v>8.9</v>
      </c>
      <c r="BG120" s="128">
        <v>7.3999999999999999E-4</v>
      </c>
      <c r="BH120" s="129" t="s">
        <v>496</v>
      </c>
      <c r="BI120" s="126" t="s">
        <v>195</v>
      </c>
      <c r="BJ120" s="127">
        <v>11.4</v>
      </c>
      <c r="BK120" s="127">
        <v>2171</v>
      </c>
      <c r="BL120" s="127">
        <v>41</v>
      </c>
      <c r="BM120" s="127">
        <v>3947</v>
      </c>
      <c r="BN120" s="127">
        <v>20</v>
      </c>
      <c r="BO120" s="127">
        <v>4</v>
      </c>
      <c r="BP120" s="128">
        <v>1.0876888010000001</v>
      </c>
      <c r="BQ120" s="126" t="s">
        <v>450</v>
      </c>
      <c r="BT120" s="90">
        <v>41331</v>
      </c>
      <c r="BU120" s="212" t="s">
        <v>31</v>
      </c>
      <c r="BV120" s="212" t="s">
        <v>705</v>
      </c>
      <c r="BW120" s="213">
        <v>5</v>
      </c>
      <c r="BX120" s="212" t="s">
        <v>746</v>
      </c>
      <c r="BY120" s="213">
        <v>9747</v>
      </c>
      <c r="BZ120" s="213">
        <v>2013</v>
      </c>
      <c r="CA120" s="213">
        <v>2</v>
      </c>
      <c r="CB120" s="213">
        <v>2832</v>
      </c>
      <c r="CC120" s="213">
        <v>10.199999999999999</v>
      </c>
      <c r="CD120" s="214">
        <v>9.5E-4</v>
      </c>
      <c r="CE120" s="215" t="s">
        <v>707</v>
      </c>
      <c r="CF120" s="212" t="s">
        <v>708</v>
      </c>
      <c r="CG120" s="213">
        <v>11.6</v>
      </c>
      <c r="CH120" s="213">
        <v>6480</v>
      </c>
      <c r="CI120" s="213">
        <v>35</v>
      </c>
      <c r="CJ120" s="213">
        <v>10940</v>
      </c>
      <c r="CK120" s="213">
        <v>29</v>
      </c>
      <c r="CL120" s="213">
        <v>4</v>
      </c>
      <c r="CM120" s="214">
        <v>3.5180882950000001</v>
      </c>
      <c r="CN120" s="212" t="s">
        <v>705</v>
      </c>
    </row>
    <row r="121" spans="2:92" ht="26.25">
      <c r="B121" s="30"/>
      <c r="C121" s="30"/>
      <c r="D121" s="7"/>
      <c r="E121" s="8"/>
      <c r="F121" s="7"/>
      <c r="G121" s="7"/>
      <c r="H121" s="8"/>
      <c r="I121" s="7"/>
      <c r="J121" s="7"/>
      <c r="K121" s="8"/>
      <c r="L121" s="8"/>
      <c r="M121" s="31"/>
      <c r="Z121" s="90">
        <v>41359</v>
      </c>
      <c r="AA121" s="91" t="s">
        <v>31</v>
      </c>
      <c r="AB121" s="91" t="s">
        <v>267</v>
      </c>
      <c r="AC121" s="92">
        <v>2</v>
      </c>
      <c r="AD121" s="91" t="s">
        <v>344</v>
      </c>
      <c r="AE121" s="92">
        <v>9552</v>
      </c>
      <c r="AF121" s="92">
        <v>2013</v>
      </c>
      <c r="AG121" s="92">
        <v>3</v>
      </c>
      <c r="AH121" s="92">
        <v>2824</v>
      </c>
      <c r="AI121" s="92">
        <v>16.100000000000001</v>
      </c>
      <c r="AJ121" s="93">
        <v>5.8599999999999998E-3</v>
      </c>
      <c r="AK121" s="94" t="s">
        <v>268</v>
      </c>
      <c r="AL121" s="91" t="s">
        <v>269</v>
      </c>
      <c r="AM121" s="92">
        <v>14.7</v>
      </c>
      <c r="AN121" s="92">
        <v>6830</v>
      </c>
      <c r="AO121" s="92">
        <v>43</v>
      </c>
      <c r="AP121" s="92">
        <v>6850</v>
      </c>
      <c r="AQ121" s="92">
        <v>9</v>
      </c>
      <c r="AR121" s="92">
        <v>4</v>
      </c>
      <c r="AS121" s="93">
        <v>3.7229725999999999</v>
      </c>
      <c r="AT121" s="91" t="s">
        <v>267</v>
      </c>
      <c r="AW121" s="125">
        <v>41331</v>
      </c>
      <c r="AX121" s="126" t="s">
        <v>7</v>
      </c>
      <c r="AY121" s="126" t="s">
        <v>450</v>
      </c>
      <c r="AZ121" s="127">
        <v>5</v>
      </c>
      <c r="BA121" s="126" t="s">
        <v>522</v>
      </c>
      <c r="BB121" s="127">
        <v>9950</v>
      </c>
      <c r="BC121" s="127">
        <v>2013</v>
      </c>
      <c r="BD121" s="127">
        <v>2</v>
      </c>
      <c r="BE121" s="127">
        <v>2833</v>
      </c>
      <c r="BF121" s="127">
        <v>7.7</v>
      </c>
      <c r="BG121" s="128">
        <v>4.4999999999999999E-4</v>
      </c>
      <c r="BH121" s="129" t="s">
        <v>496</v>
      </c>
      <c r="BI121" s="126" t="s">
        <v>195</v>
      </c>
      <c r="BJ121" s="127">
        <v>11.4</v>
      </c>
      <c r="BK121" s="127">
        <v>2171</v>
      </c>
      <c r="BL121" s="127">
        <v>41</v>
      </c>
      <c r="BM121" s="127">
        <v>3947</v>
      </c>
      <c r="BN121" s="127">
        <v>20</v>
      </c>
      <c r="BO121" s="127">
        <v>4</v>
      </c>
      <c r="BP121" s="128">
        <v>1.0876888010000001</v>
      </c>
      <c r="BQ121" s="126" t="s">
        <v>450</v>
      </c>
      <c r="BT121" s="90">
        <v>41331</v>
      </c>
      <c r="BU121" s="212" t="s">
        <v>31</v>
      </c>
      <c r="BV121" s="212" t="s">
        <v>705</v>
      </c>
      <c r="BW121" s="213">
        <v>5</v>
      </c>
      <c r="BX121" s="212" t="s">
        <v>747</v>
      </c>
      <c r="BY121" s="213">
        <v>9748</v>
      </c>
      <c r="BZ121" s="213">
        <v>2013</v>
      </c>
      <c r="CA121" s="213">
        <v>2</v>
      </c>
      <c r="CB121" s="213">
        <v>2832</v>
      </c>
      <c r="CC121" s="213">
        <v>10.6</v>
      </c>
      <c r="CD121" s="214">
        <v>1.01E-3</v>
      </c>
      <c r="CE121" s="215" t="s">
        <v>707</v>
      </c>
      <c r="CF121" s="212" t="s">
        <v>708</v>
      </c>
      <c r="CG121" s="213">
        <v>11.6</v>
      </c>
      <c r="CH121" s="213">
        <v>6480</v>
      </c>
      <c r="CI121" s="213">
        <v>35</v>
      </c>
      <c r="CJ121" s="213">
        <v>10940</v>
      </c>
      <c r="CK121" s="213">
        <v>29</v>
      </c>
      <c r="CL121" s="213">
        <v>4</v>
      </c>
      <c r="CM121" s="214">
        <v>3.5180882950000001</v>
      </c>
      <c r="CN121" s="212" t="s">
        <v>705</v>
      </c>
    </row>
    <row r="122" spans="2:92" ht="26.25">
      <c r="B122" s="30"/>
      <c r="C122" s="30"/>
      <c r="D122" s="7"/>
      <c r="E122" s="8"/>
      <c r="F122" s="7"/>
      <c r="G122" s="7"/>
      <c r="H122" s="8"/>
      <c r="I122" s="7"/>
      <c r="J122" s="7"/>
      <c r="K122" s="8"/>
      <c r="L122" s="8"/>
      <c r="M122" s="31"/>
      <c r="AW122" s="125">
        <v>41331</v>
      </c>
      <c r="AX122" s="126" t="s">
        <v>7</v>
      </c>
      <c r="AY122" s="126" t="s">
        <v>450</v>
      </c>
      <c r="AZ122" s="127">
        <v>5</v>
      </c>
      <c r="BA122" s="126" t="s">
        <v>523</v>
      </c>
      <c r="BB122" s="127">
        <v>9951</v>
      </c>
      <c r="BC122" s="127">
        <v>2013</v>
      </c>
      <c r="BD122" s="127">
        <v>2</v>
      </c>
      <c r="BE122" s="127">
        <v>2833</v>
      </c>
      <c r="BF122" s="127">
        <v>8.8000000000000007</v>
      </c>
      <c r="BG122" s="128">
        <v>9.2000000000000003E-4</v>
      </c>
      <c r="BH122" s="129" t="s">
        <v>496</v>
      </c>
      <c r="BI122" s="126" t="s">
        <v>195</v>
      </c>
      <c r="BJ122" s="127">
        <v>11.4</v>
      </c>
      <c r="BK122" s="127">
        <v>2171</v>
      </c>
      <c r="BL122" s="127">
        <v>41</v>
      </c>
      <c r="BM122" s="127">
        <v>3947</v>
      </c>
      <c r="BN122" s="127">
        <v>20</v>
      </c>
      <c r="BO122" s="127">
        <v>4</v>
      </c>
      <c r="BP122" s="128">
        <v>1.0876888010000001</v>
      </c>
      <c r="BQ122" s="126" t="s">
        <v>450</v>
      </c>
      <c r="BT122" s="90">
        <v>41331</v>
      </c>
      <c r="BU122" s="212" t="s">
        <v>31</v>
      </c>
      <c r="BV122" s="212" t="s">
        <v>705</v>
      </c>
      <c r="BW122" s="213">
        <v>5</v>
      </c>
      <c r="BX122" s="212" t="s">
        <v>748</v>
      </c>
      <c r="BY122" s="213">
        <v>9749</v>
      </c>
      <c r="BZ122" s="213">
        <v>2013</v>
      </c>
      <c r="CA122" s="213">
        <v>2</v>
      </c>
      <c r="CB122" s="213">
        <v>2832</v>
      </c>
      <c r="CC122" s="213">
        <v>10.4</v>
      </c>
      <c r="CD122" s="214">
        <v>8.7000000000000001E-4</v>
      </c>
      <c r="CE122" s="215" t="s">
        <v>707</v>
      </c>
      <c r="CF122" s="212" t="s">
        <v>708</v>
      </c>
      <c r="CG122" s="213">
        <v>11.6</v>
      </c>
      <c r="CH122" s="213">
        <v>6480</v>
      </c>
      <c r="CI122" s="213">
        <v>35</v>
      </c>
      <c r="CJ122" s="213">
        <v>10940</v>
      </c>
      <c r="CK122" s="213">
        <v>29</v>
      </c>
      <c r="CL122" s="213">
        <v>4</v>
      </c>
      <c r="CM122" s="214">
        <v>3.5180882950000001</v>
      </c>
      <c r="CN122" s="212" t="s">
        <v>705</v>
      </c>
    </row>
    <row r="123" spans="2:92" ht="26.25">
      <c r="B123" s="30"/>
      <c r="C123" s="30"/>
      <c r="D123" s="7"/>
      <c r="E123" s="8"/>
      <c r="F123" s="7"/>
      <c r="G123" s="7"/>
      <c r="H123" s="8"/>
      <c r="I123" s="7"/>
      <c r="J123" s="7"/>
      <c r="K123" s="8"/>
      <c r="L123" s="8"/>
      <c r="M123" s="31"/>
      <c r="AW123" s="125">
        <v>41331</v>
      </c>
      <c r="AX123" s="126" t="s">
        <v>7</v>
      </c>
      <c r="AY123" s="126" t="s">
        <v>450</v>
      </c>
      <c r="AZ123" s="127">
        <v>5</v>
      </c>
      <c r="BA123" s="126" t="s">
        <v>524</v>
      </c>
      <c r="BB123" s="127">
        <v>9952</v>
      </c>
      <c r="BC123" s="127">
        <v>2013</v>
      </c>
      <c r="BD123" s="127">
        <v>2</v>
      </c>
      <c r="BE123" s="127">
        <v>2833</v>
      </c>
      <c r="BF123" s="127">
        <v>8</v>
      </c>
      <c r="BG123" s="128">
        <v>5.5000000000000003E-4</v>
      </c>
      <c r="BH123" s="129" t="s">
        <v>496</v>
      </c>
      <c r="BI123" s="126" t="s">
        <v>195</v>
      </c>
      <c r="BJ123" s="127">
        <v>11.4</v>
      </c>
      <c r="BK123" s="127">
        <v>2171</v>
      </c>
      <c r="BL123" s="127">
        <v>41</v>
      </c>
      <c r="BM123" s="127">
        <v>3947</v>
      </c>
      <c r="BN123" s="127">
        <v>20</v>
      </c>
      <c r="BO123" s="127">
        <v>4</v>
      </c>
      <c r="BP123" s="128">
        <v>1.0876888010000001</v>
      </c>
      <c r="BQ123" s="126" t="s">
        <v>450</v>
      </c>
      <c r="BT123" s="90">
        <v>41331</v>
      </c>
      <c r="BU123" s="212" t="s">
        <v>31</v>
      </c>
      <c r="BV123" s="212" t="s">
        <v>705</v>
      </c>
      <c r="BW123" s="213">
        <v>5</v>
      </c>
      <c r="BX123" s="212" t="s">
        <v>749</v>
      </c>
      <c r="BY123" s="213">
        <v>9750</v>
      </c>
      <c r="BZ123" s="213">
        <v>2013</v>
      </c>
      <c r="CA123" s="213">
        <v>2</v>
      </c>
      <c r="CB123" s="213">
        <v>2832</v>
      </c>
      <c r="CC123" s="213">
        <v>9.1</v>
      </c>
      <c r="CD123" s="214" t="s">
        <v>98</v>
      </c>
      <c r="CE123" s="215" t="s">
        <v>707</v>
      </c>
      <c r="CF123" s="212" t="s">
        <v>708</v>
      </c>
      <c r="CG123" s="213">
        <v>11.6</v>
      </c>
      <c r="CH123" s="213">
        <v>6480</v>
      </c>
      <c r="CI123" s="213">
        <v>35</v>
      </c>
      <c r="CJ123" s="213">
        <v>10940</v>
      </c>
      <c r="CK123" s="213">
        <v>29</v>
      </c>
      <c r="CL123" s="213">
        <v>4</v>
      </c>
      <c r="CM123" s="214">
        <v>3.5180882950000001</v>
      </c>
      <c r="CN123" s="212" t="s">
        <v>705</v>
      </c>
    </row>
    <row r="124" spans="2:92" ht="26.25">
      <c r="B124" s="30"/>
      <c r="C124" s="30"/>
      <c r="D124" s="7"/>
      <c r="E124" s="8"/>
      <c r="F124" s="7"/>
      <c r="G124" s="7"/>
      <c r="H124" s="8"/>
      <c r="I124" s="7"/>
      <c r="J124" s="7"/>
      <c r="K124" s="8"/>
      <c r="L124" s="8"/>
      <c r="M124" s="31"/>
      <c r="AW124" s="125">
        <v>41331</v>
      </c>
      <c r="AX124" s="126" t="s">
        <v>7</v>
      </c>
      <c r="AY124" s="126" t="s">
        <v>450</v>
      </c>
      <c r="AZ124" s="127">
        <v>5</v>
      </c>
      <c r="BA124" s="126" t="s">
        <v>525</v>
      </c>
      <c r="BB124" s="127">
        <v>9953</v>
      </c>
      <c r="BC124" s="127">
        <v>2013</v>
      </c>
      <c r="BD124" s="127">
        <v>2</v>
      </c>
      <c r="BE124" s="127">
        <v>2833</v>
      </c>
      <c r="BF124" s="127">
        <v>9.1</v>
      </c>
      <c r="BG124" s="128">
        <v>7.2999999999999996E-4</v>
      </c>
      <c r="BH124" s="129" t="s">
        <v>496</v>
      </c>
      <c r="BI124" s="126" t="s">
        <v>195</v>
      </c>
      <c r="BJ124" s="127">
        <v>11.4</v>
      </c>
      <c r="BK124" s="127">
        <v>2171</v>
      </c>
      <c r="BL124" s="127">
        <v>41</v>
      </c>
      <c r="BM124" s="127">
        <v>3947</v>
      </c>
      <c r="BN124" s="127">
        <v>20</v>
      </c>
      <c r="BO124" s="127">
        <v>4</v>
      </c>
      <c r="BP124" s="128">
        <v>1.0876888010000001</v>
      </c>
      <c r="BQ124" s="126" t="s">
        <v>450</v>
      </c>
      <c r="BT124" s="90">
        <v>41331</v>
      </c>
      <c r="BU124" s="212" t="s">
        <v>31</v>
      </c>
      <c r="BV124" s="212" t="s">
        <v>705</v>
      </c>
      <c r="BW124" s="213">
        <v>5</v>
      </c>
      <c r="BX124" s="212" t="s">
        <v>750</v>
      </c>
      <c r="BY124" s="213">
        <v>9751</v>
      </c>
      <c r="BZ124" s="213">
        <v>2013</v>
      </c>
      <c r="CA124" s="213">
        <v>2</v>
      </c>
      <c r="CB124" s="213">
        <v>2832</v>
      </c>
      <c r="CC124" s="213">
        <v>10.199999999999999</v>
      </c>
      <c r="CD124" s="214">
        <v>1.1000000000000001E-3</v>
      </c>
      <c r="CE124" s="215" t="s">
        <v>707</v>
      </c>
      <c r="CF124" s="212" t="s">
        <v>708</v>
      </c>
      <c r="CG124" s="213">
        <v>11.6</v>
      </c>
      <c r="CH124" s="213">
        <v>6480</v>
      </c>
      <c r="CI124" s="213">
        <v>35</v>
      </c>
      <c r="CJ124" s="213">
        <v>10940</v>
      </c>
      <c r="CK124" s="213">
        <v>29</v>
      </c>
      <c r="CL124" s="213">
        <v>4</v>
      </c>
      <c r="CM124" s="214">
        <v>3.5180882950000001</v>
      </c>
      <c r="CN124" s="212" t="s">
        <v>705</v>
      </c>
    </row>
    <row r="125" spans="2:92" ht="26.25">
      <c r="B125" s="30"/>
      <c r="C125" s="30"/>
      <c r="D125" s="7"/>
      <c r="E125" s="8"/>
      <c r="F125" s="7"/>
      <c r="G125" s="7"/>
      <c r="H125" s="8"/>
      <c r="I125" s="7"/>
      <c r="J125" s="7"/>
      <c r="K125" s="8"/>
      <c r="L125" s="8"/>
      <c r="M125" s="31"/>
      <c r="AW125" s="125">
        <v>41331</v>
      </c>
      <c r="AX125" s="126" t="s">
        <v>31</v>
      </c>
      <c r="AY125" s="126" t="s">
        <v>450</v>
      </c>
      <c r="AZ125" s="127">
        <v>5</v>
      </c>
      <c r="BA125" s="126" t="s">
        <v>526</v>
      </c>
      <c r="BB125" s="127">
        <v>9759</v>
      </c>
      <c r="BC125" s="127">
        <v>2013</v>
      </c>
      <c r="BD125" s="127">
        <v>2</v>
      </c>
      <c r="BE125" s="127">
        <v>2833</v>
      </c>
      <c r="BF125" s="127">
        <v>10.5</v>
      </c>
      <c r="BG125" s="128">
        <v>9.7999999999999997E-4</v>
      </c>
      <c r="BH125" s="129" t="s">
        <v>496</v>
      </c>
      <c r="BI125" s="126" t="s">
        <v>195</v>
      </c>
      <c r="BJ125" s="127">
        <v>11.4</v>
      </c>
      <c r="BK125" s="127">
        <v>2171</v>
      </c>
      <c r="BL125" s="127">
        <v>41</v>
      </c>
      <c r="BM125" s="127">
        <v>3947</v>
      </c>
      <c r="BN125" s="127">
        <v>20</v>
      </c>
      <c r="BO125" s="127">
        <v>4</v>
      </c>
      <c r="BP125" s="128">
        <v>1.0876888010000001</v>
      </c>
      <c r="BQ125" s="126" t="s">
        <v>450</v>
      </c>
      <c r="BT125" s="90">
        <v>41331</v>
      </c>
      <c r="BU125" s="212" t="s">
        <v>31</v>
      </c>
      <c r="BV125" s="212" t="s">
        <v>705</v>
      </c>
      <c r="BW125" s="213">
        <v>5</v>
      </c>
      <c r="BX125" s="212" t="s">
        <v>751</v>
      </c>
      <c r="BY125" s="213">
        <v>9752</v>
      </c>
      <c r="BZ125" s="213">
        <v>2013</v>
      </c>
      <c r="CA125" s="213">
        <v>2</v>
      </c>
      <c r="CB125" s="213">
        <v>2832</v>
      </c>
      <c r="CC125" s="213">
        <v>10.6</v>
      </c>
      <c r="CD125" s="214">
        <v>1.3500000000000001E-3</v>
      </c>
      <c r="CE125" s="215" t="s">
        <v>707</v>
      </c>
      <c r="CF125" s="212" t="s">
        <v>708</v>
      </c>
      <c r="CG125" s="213">
        <v>11.6</v>
      </c>
      <c r="CH125" s="213">
        <v>6480</v>
      </c>
      <c r="CI125" s="213">
        <v>35</v>
      </c>
      <c r="CJ125" s="213">
        <v>10940</v>
      </c>
      <c r="CK125" s="213">
        <v>29</v>
      </c>
      <c r="CL125" s="213">
        <v>4</v>
      </c>
      <c r="CM125" s="214">
        <v>3.5180882950000001</v>
      </c>
      <c r="CN125" s="212" t="s">
        <v>705</v>
      </c>
    </row>
    <row r="126" spans="2:92" ht="26.25">
      <c r="B126" s="30"/>
      <c r="C126" s="30"/>
      <c r="D126" s="7"/>
      <c r="E126" s="8"/>
      <c r="F126" s="7"/>
      <c r="G126" s="7"/>
      <c r="H126" s="8"/>
      <c r="I126" s="7"/>
      <c r="J126" s="7"/>
      <c r="K126" s="8"/>
      <c r="L126" s="8"/>
      <c r="M126" s="31"/>
      <c r="AW126" s="125">
        <v>41331</v>
      </c>
      <c r="AX126" s="126" t="s">
        <v>31</v>
      </c>
      <c r="AY126" s="126" t="s">
        <v>450</v>
      </c>
      <c r="AZ126" s="127">
        <v>5</v>
      </c>
      <c r="BA126" s="126" t="s">
        <v>527</v>
      </c>
      <c r="BB126" s="127">
        <v>9760</v>
      </c>
      <c r="BC126" s="127">
        <v>2013</v>
      </c>
      <c r="BD126" s="127">
        <v>2</v>
      </c>
      <c r="BE126" s="127">
        <v>2833</v>
      </c>
      <c r="BF126" s="127">
        <v>9.6</v>
      </c>
      <c r="BG126" s="128">
        <v>3.3E-4</v>
      </c>
      <c r="BH126" s="129" t="s">
        <v>496</v>
      </c>
      <c r="BI126" s="126" t="s">
        <v>195</v>
      </c>
      <c r="BJ126" s="127">
        <v>11.4</v>
      </c>
      <c r="BK126" s="127">
        <v>2171</v>
      </c>
      <c r="BL126" s="127">
        <v>41</v>
      </c>
      <c r="BM126" s="127">
        <v>3947</v>
      </c>
      <c r="BN126" s="127">
        <v>20</v>
      </c>
      <c r="BO126" s="127">
        <v>4</v>
      </c>
      <c r="BP126" s="128">
        <v>1.0876888010000001</v>
      </c>
      <c r="BQ126" s="126" t="s">
        <v>450</v>
      </c>
      <c r="BT126" s="90">
        <v>41331</v>
      </c>
      <c r="BU126" s="212" t="s">
        <v>31</v>
      </c>
      <c r="BV126" s="212" t="s">
        <v>705</v>
      </c>
      <c r="BW126" s="213">
        <v>5</v>
      </c>
      <c r="BX126" s="212" t="s">
        <v>752</v>
      </c>
      <c r="BY126" s="213">
        <v>9753</v>
      </c>
      <c r="BZ126" s="213">
        <v>2013</v>
      </c>
      <c r="CA126" s="213">
        <v>2</v>
      </c>
      <c r="CB126" s="213">
        <v>2832</v>
      </c>
      <c r="CC126" s="213">
        <v>10</v>
      </c>
      <c r="CD126" s="214">
        <v>8.3000000000000001E-4</v>
      </c>
      <c r="CE126" s="215" t="s">
        <v>707</v>
      </c>
      <c r="CF126" s="212" t="s">
        <v>708</v>
      </c>
      <c r="CG126" s="213">
        <v>11.6</v>
      </c>
      <c r="CH126" s="213">
        <v>6480</v>
      </c>
      <c r="CI126" s="213">
        <v>35</v>
      </c>
      <c r="CJ126" s="213">
        <v>10940</v>
      </c>
      <c r="CK126" s="213">
        <v>29</v>
      </c>
      <c r="CL126" s="213">
        <v>4</v>
      </c>
      <c r="CM126" s="214">
        <v>3.5180882950000001</v>
      </c>
      <c r="CN126" s="212" t="s">
        <v>705</v>
      </c>
    </row>
    <row r="127" spans="2:92" ht="26.25">
      <c r="B127" s="30"/>
      <c r="C127" s="30"/>
      <c r="D127" s="7"/>
      <c r="E127" s="8"/>
      <c r="F127" s="7"/>
      <c r="G127" s="7"/>
      <c r="H127" s="8"/>
      <c r="I127" s="7"/>
      <c r="J127" s="7"/>
      <c r="K127" s="8"/>
      <c r="L127" s="8"/>
      <c r="M127" s="31"/>
      <c r="AW127" s="125">
        <v>41331</v>
      </c>
      <c r="AX127" s="126" t="s">
        <v>31</v>
      </c>
      <c r="AY127" s="126" t="s">
        <v>450</v>
      </c>
      <c r="AZ127" s="127">
        <v>5</v>
      </c>
      <c r="BA127" s="126" t="s">
        <v>528</v>
      </c>
      <c r="BB127" s="127">
        <v>9761</v>
      </c>
      <c r="BC127" s="127">
        <v>2013</v>
      </c>
      <c r="BD127" s="127">
        <v>2</v>
      </c>
      <c r="BE127" s="127">
        <v>2833</v>
      </c>
      <c r="BF127" s="127">
        <v>10</v>
      </c>
      <c r="BG127" s="128">
        <v>8.9999999999999998E-4</v>
      </c>
      <c r="BH127" s="129" t="s">
        <v>496</v>
      </c>
      <c r="BI127" s="126" t="s">
        <v>195</v>
      </c>
      <c r="BJ127" s="127">
        <v>11.4</v>
      </c>
      <c r="BK127" s="127">
        <v>2171</v>
      </c>
      <c r="BL127" s="127">
        <v>41</v>
      </c>
      <c r="BM127" s="127">
        <v>3947</v>
      </c>
      <c r="BN127" s="127">
        <v>20</v>
      </c>
      <c r="BO127" s="127">
        <v>4</v>
      </c>
      <c r="BP127" s="128">
        <v>1.0876888010000001</v>
      </c>
      <c r="BQ127" s="126" t="s">
        <v>450</v>
      </c>
      <c r="BT127" s="90">
        <v>41331</v>
      </c>
      <c r="BU127" s="212" t="s">
        <v>31</v>
      </c>
      <c r="BV127" s="212" t="s">
        <v>705</v>
      </c>
      <c r="BW127" s="213">
        <v>5</v>
      </c>
      <c r="BX127" s="212" t="s">
        <v>753</v>
      </c>
      <c r="BY127" s="213">
        <v>9754</v>
      </c>
      <c r="BZ127" s="213">
        <v>2013</v>
      </c>
      <c r="CA127" s="213">
        <v>2</v>
      </c>
      <c r="CB127" s="213">
        <v>2832</v>
      </c>
      <c r="CC127" s="213">
        <v>9.1999999999999993</v>
      </c>
      <c r="CD127" s="214">
        <v>7.6999999999999996E-4</v>
      </c>
      <c r="CE127" s="215" t="s">
        <v>707</v>
      </c>
      <c r="CF127" s="212" t="s">
        <v>708</v>
      </c>
      <c r="CG127" s="213">
        <v>11.6</v>
      </c>
      <c r="CH127" s="213">
        <v>6480</v>
      </c>
      <c r="CI127" s="213">
        <v>35</v>
      </c>
      <c r="CJ127" s="213">
        <v>10940</v>
      </c>
      <c r="CK127" s="213">
        <v>29</v>
      </c>
      <c r="CL127" s="213">
        <v>4</v>
      </c>
      <c r="CM127" s="214">
        <v>3.5180882950000001</v>
      </c>
      <c r="CN127" s="212" t="s">
        <v>705</v>
      </c>
    </row>
    <row r="128" spans="2:92" ht="26.25">
      <c r="B128" s="30"/>
      <c r="C128" s="30"/>
      <c r="D128" s="7"/>
      <c r="E128" s="8"/>
      <c r="F128" s="7"/>
      <c r="G128" s="7"/>
      <c r="H128" s="8"/>
      <c r="I128" s="7"/>
      <c r="J128" s="7"/>
      <c r="K128" s="8"/>
      <c r="L128" s="8"/>
      <c r="M128" s="31"/>
      <c r="AW128" s="125">
        <v>41331</v>
      </c>
      <c r="AX128" s="126" t="s">
        <v>31</v>
      </c>
      <c r="AY128" s="126" t="s">
        <v>450</v>
      </c>
      <c r="AZ128" s="127">
        <v>5</v>
      </c>
      <c r="BA128" s="126" t="s">
        <v>529</v>
      </c>
      <c r="BB128" s="127">
        <v>9762</v>
      </c>
      <c r="BC128" s="127">
        <v>2013</v>
      </c>
      <c r="BD128" s="127">
        <v>2</v>
      </c>
      <c r="BE128" s="127">
        <v>2833</v>
      </c>
      <c r="BF128" s="127">
        <v>10.3</v>
      </c>
      <c r="BG128" s="128">
        <v>7.1000000000000002E-4</v>
      </c>
      <c r="BH128" s="129" t="s">
        <v>496</v>
      </c>
      <c r="BI128" s="126" t="s">
        <v>195</v>
      </c>
      <c r="BJ128" s="127">
        <v>11.4</v>
      </c>
      <c r="BK128" s="127">
        <v>2171</v>
      </c>
      <c r="BL128" s="127">
        <v>41</v>
      </c>
      <c r="BM128" s="127">
        <v>3947</v>
      </c>
      <c r="BN128" s="127">
        <v>20</v>
      </c>
      <c r="BO128" s="127">
        <v>4</v>
      </c>
      <c r="BP128" s="128">
        <v>1.0876888010000001</v>
      </c>
      <c r="BQ128" s="126" t="s">
        <v>450</v>
      </c>
      <c r="BT128" s="90">
        <v>41331</v>
      </c>
      <c r="BU128" s="212" t="s">
        <v>31</v>
      </c>
      <c r="BV128" s="212" t="s">
        <v>705</v>
      </c>
      <c r="BW128" s="213">
        <v>5</v>
      </c>
      <c r="BX128" s="212" t="s">
        <v>754</v>
      </c>
      <c r="BY128" s="213">
        <v>9755</v>
      </c>
      <c r="BZ128" s="213">
        <v>2013</v>
      </c>
      <c r="CA128" s="213">
        <v>2</v>
      </c>
      <c r="CB128" s="213">
        <v>2832</v>
      </c>
      <c r="CC128" s="213">
        <v>11.7</v>
      </c>
      <c r="CD128" s="214">
        <v>1.58E-3</v>
      </c>
      <c r="CE128" s="215" t="s">
        <v>707</v>
      </c>
      <c r="CF128" s="212" t="s">
        <v>708</v>
      </c>
      <c r="CG128" s="213">
        <v>11.6</v>
      </c>
      <c r="CH128" s="213">
        <v>6480</v>
      </c>
      <c r="CI128" s="213">
        <v>35</v>
      </c>
      <c r="CJ128" s="213">
        <v>10940</v>
      </c>
      <c r="CK128" s="213">
        <v>29</v>
      </c>
      <c r="CL128" s="213">
        <v>4</v>
      </c>
      <c r="CM128" s="214">
        <v>3.5180882950000001</v>
      </c>
      <c r="CN128" s="212" t="s">
        <v>705</v>
      </c>
    </row>
    <row r="129" spans="2:92" ht="26.25">
      <c r="B129" s="30"/>
      <c r="C129" s="30"/>
      <c r="D129" s="7"/>
      <c r="E129" s="8"/>
      <c r="F129" s="7"/>
      <c r="G129" s="7"/>
      <c r="H129" s="8"/>
      <c r="I129" s="7"/>
      <c r="J129" s="7"/>
      <c r="K129" s="8"/>
      <c r="L129" s="8"/>
      <c r="M129" s="31"/>
      <c r="AW129" s="125">
        <v>41331</v>
      </c>
      <c r="AX129" s="126" t="s">
        <v>31</v>
      </c>
      <c r="AY129" s="126" t="s">
        <v>450</v>
      </c>
      <c r="AZ129" s="127">
        <v>5</v>
      </c>
      <c r="BA129" s="126" t="s">
        <v>530</v>
      </c>
      <c r="BB129" s="127">
        <v>9763</v>
      </c>
      <c r="BC129" s="127">
        <v>2013</v>
      </c>
      <c r="BD129" s="127">
        <v>2</v>
      </c>
      <c r="BE129" s="127">
        <v>2833</v>
      </c>
      <c r="BF129" s="127">
        <v>11</v>
      </c>
      <c r="BG129" s="128">
        <v>1.1000000000000001E-3</v>
      </c>
      <c r="BH129" s="129" t="s">
        <v>496</v>
      </c>
      <c r="BI129" s="126" t="s">
        <v>195</v>
      </c>
      <c r="BJ129" s="127">
        <v>11.4</v>
      </c>
      <c r="BK129" s="127">
        <v>2171</v>
      </c>
      <c r="BL129" s="127">
        <v>41</v>
      </c>
      <c r="BM129" s="127">
        <v>3947</v>
      </c>
      <c r="BN129" s="127">
        <v>20</v>
      </c>
      <c r="BO129" s="127">
        <v>4</v>
      </c>
      <c r="BP129" s="128">
        <v>1.0876888010000001</v>
      </c>
      <c r="BQ129" s="126" t="s">
        <v>450</v>
      </c>
      <c r="BT129" s="90">
        <v>41331</v>
      </c>
      <c r="BU129" s="212" t="s">
        <v>31</v>
      </c>
      <c r="BV129" s="212" t="s">
        <v>705</v>
      </c>
      <c r="BW129" s="213">
        <v>5</v>
      </c>
      <c r="BX129" s="212" t="s">
        <v>755</v>
      </c>
      <c r="BY129" s="213">
        <v>9756</v>
      </c>
      <c r="BZ129" s="213">
        <v>2013</v>
      </c>
      <c r="CA129" s="213">
        <v>2</v>
      </c>
      <c r="CB129" s="213">
        <v>2832</v>
      </c>
      <c r="CC129" s="213">
        <v>9.9</v>
      </c>
      <c r="CD129" s="214">
        <v>7.3999999999999999E-4</v>
      </c>
      <c r="CE129" s="215" t="s">
        <v>707</v>
      </c>
      <c r="CF129" s="212" t="s">
        <v>708</v>
      </c>
      <c r="CG129" s="213">
        <v>11.6</v>
      </c>
      <c r="CH129" s="213">
        <v>6480</v>
      </c>
      <c r="CI129" s="213">
        <v>35</v>
      </c>
      <c r="CJ129" s="213">
        <v>10940</v>
      </c>
      <c r="CK129" s="213">
        <v>29</v>
      </c>
      <c r="CL129" s="213">
        <v>4</v>
      </c>
      <c r="CM129" s="214">
        <v>3.5180882950000001</v>
      </c>
      <c r="CN129" s="212" t="s">
        <v>705</v>
      </c>
    </row>
    <row r="130" spans="2:92" ht="26.25">
      <c r="B130" s="30"/>
      <c r="C130" s="30"/>
      <c r="D130" s="7"/>
      <c r="E130" s="8"/>
      <c r="F130" s="7"/>
      <c r="G130" s="7"/>
      <c r="H130" s="8"/>
      <c r="I130" s="7"/>
      <c r="J130" s="7"/>
      <c r="K130" s="8"/>
      <c r="L130" s="8"/>
      <c r="M130" s="31"/>
      <c r="AW130" s="125">
        <v>41331</v>
      </c>
      <c r="AX130" s="126" t="s">
        <v>31</v>
      </c>
      <c r="AY130" s="126" t="s">
        <v>450</v>
      </c>
      <c r="AZ130" s="127">
        <v>5</v>
      </c>
      <c r="BA130" s="126" t="s">
        <v>531</v>
      </c>
      <c r="BB130" s="127">
        <v>9764</v>
      </c>
      <c r="BC130" s="127">
        <v>2013</v>
      </c>
      <c r="BD130" s="127">
        <v>2</v>
      </c>
      <c r="BE130" s="127">
        <v>2833</v>
      </c>
      <c r="BF130" s="127">
        <v>10.7</v>
      </c>
      <c r="BG130" s="128">
        <v>9.3000000000000005E-4</v>
      </c>
      <c r="BH130" s="129" t="s">
        <v>496</v>
      </c>
      <c r="BI130" s="126" t="s">
        <v>195</v>
      </c>
      <c r="BJ130" s="127">
        <v>11.4</v>
      </c>
      <c r="BK130" s="127">
        <v>2171</v>
      </c>
      <c r="BL130" s="127">
        <v>41</v>
      </c>
      <c r="BM130" s="127">
        <v>3947</v>
      </c>
      <c r="BN130" s="127">
        <v>20</v>
      </c>
      <c r="BO130" s="127">
        <v>4</v>
      </c>
      <c r="BP130" s="128">
        <v>1.0876888010000001</v>
      </c>
      <c r="BQ130" s="126" t="s">
        <v>450</v>
      </c>
      <c r="BT130" s="90">
        <v>41331</v>
      </c>
      <c r="BU130" s="212" t="s">
        <v>31</v>
      </c>
      <c r="BV130" s="212" t="s">
        <v>705</v>
      </c>
      <c r="BW130" s="213">
        <v>5</v>
      </c>
      <c r="BX130" s="212" t="s">
        <v>756</v>
      </c>
      <c r="BY130" s="213">
        <v>9757</v>
      </c>
      <c r="BZ130" s="213">
        <v>2013</v>
      </c>
      <c r="CA130" s="213">
        <v>2</v>
      </c>
      <c r="CB130" s="213">
        <v>2832</v>
      </c>
      <c r="CC130" s="213">
        <v>9</v>
      </c>
      <c r="CD130" s="214">
        <v>7.6000000000000004E-4</v>
      </c>
      <c r="CE130" s="215" t="s">
        <v>707</v>
      </c>
      <c r="CF130" s="212" t="s">
        <v>708</v>
      </c>
      <c r="CG130" s="213">
        <v>11.6</v>
      </c>
      <c r="CH130" s="213">
        <v>6480</v>
      </c>
      <c r="CI130" s="213">
        <v>35</v>
      </c>
      <c r="CJ130" s="213">
        <v>10940</v>
      </c>
      <c r="CK130" s="213">
        <v>29</v>
      </c>
      <c r="CL130" s="213">
        <v>4</v>
      </c>
      <c r="CM130" s="214">
        <v>3.5180882950000001</v>
      </c>
      <c r="CN130" s="212" t="s">
        <v>705</v>
      </c>
    </row>
    <row r="131" spans="2:92" ht="26.25">
      <c r="B131" s="30"/>
      <c r="C131" s="30"/>
      <c r="D131" s="7"/>
      <c r="E131" s="8"/>
      <c r="F131" s="7"/>
      <c r="G131" s="7"/>
      <c r="H131" s="8"/>
      <c r="I131" s="7"/>
      <c r="J131" s="7"/>
      <c r="K131" s="8"/>
      <c r="L131" s="8"/>
      <c r="M131" s="31"/>
      <c r="AW131" s="125">
        <v>41331</v>
      </c>
      <c r="AX131" s="126" t="s">
        <v>31</v>
      </c>
      <c r="AY131" s="126" t="s">
        <v>450</v>
      </c>
      <c r="AZ131" s="127">
        <v>5</v>
      </c>
      <c r="BA131" s="126" t="s">
        <v>532</v>
      </c>
      <c r="BB131" s="127">
        <v>9765</v>
      </c>
      <c r="BC131" s="127">
        <v>2013</v>
      </c>
      <c r="BD131" s="127">
        <v>2</v>
      </c>
      <c r="BE131" s="127">
        <v>2833</v>
      </c>
      <c r="BF131" s="127">
        <v>9.9</v>
      </c>
      <c r="BG131" s="128">
        <v>7.9000000000000001E-4</v>
      </c>
      <c r="BH131" s="129" t="s">
        <v>496</v>
      </c>
      <c r="BI131" s="126" t="s">
        <v>195</v>
      </c>
      <c r="BJ131" s="127">
        <v>11.4</v>
      </c>
      <c r="BK131" s="127">
        <v>2171</v>
      </c>
      <c r="BL131" s="127">
        <v>41</v>
      </c>
      <c r="BM131" s="127">
        <v>3947</v>
      </c>
      <c r="BN131" s="127">
        <v>20</v>
      </c>
      <c r="BO131" s="127">
        <v>4</v>
      </c>
      <c r="BP131" s="128">
        <v>1.0876888010000001</v>
      </c>
      <c r="BQ131" s="126" t="s">
        <v>450</v>
      </c>
      <c r="BT131" s="90">
        <v>41331</v>
      </c>
      <c r="BU131" s="212" t="s">
        <v>31</v>
      </c>
      <c r="BV131" s="212" t="s">
        <v>705</v>
      </c>
      <c r="BW131" s="213">
        <v>5</v>
      </c>
      <c r="BX131" s="212" t="s">
        <v>757</v>
      </c>
      <c r="BY131" s="213">
        <v>9758</v>
      </c>
      <c r="BZ131" s="213">
        <v>2013</v>
      </c>
      <c r="CA131" s="213">
        <v>2</v>
      </c>
      <c r="CB131" s="213">
        <v>2832</v>
      </c>
      <c r="CC131" s="213">
        <v>10.7</v>
      </c>
      <c r="CD131" s="214">
        <v>1.17E-3</v>
      </c>
      <c r="CE131" s="215" t="s">
        <v>707</v>
      </c>
      <c r="CF131" s="212" t="s">
        <v>708</v>
      </c>
      <c r="CG131" s="213">
        <v>11.6</v>
      </c>
      <c r="CH131" s="213">
        <v>6480</v>
      </c>
      <c r="CI131" s="213">
        <v>35</v>
      </c>
      <c r="CJ131" s="213">
        <v>10940</v>
      </c>
      <c r="CK131" s="213">
        <v>29</v>
      </c>
      <c r="CL131" s="213">
        <v>4</v>
      </c>
      <c r="CM131" s="214">
        <v>3.5180882950000001</v>
      </c>
      <c r="CN131" s="212" t="s">
        <v>705</v>
      </c>
    </row>
    <row r="132" spans="2:92" ht="26.25">
      <c r="B132" s="30"/>
      <c r="C132" s="30"/>
      <c r="D132" s="7"/>
      <c r="E132" s="8"/>
      <c r="F132" s="7"/>
      <c r="G132" s="7"/>
      <c r="H132" s="8"/>
      <c r="I132" s="7"/>
      <c r="J132" s="7"/>
      <c r="K132" s="8"/>
      <c r="L132" s="8"/>
      <c r="M132" s="31"/>
      <c r="AW132" s="125">
        <v>41331</v>
      </c>
      <c r="AX132" s="126" t="s">
        <v>31</v>
      </c>
      <c r="AY132" s="126" t="s">
        <v>450</v>
      </c>
      <c r="AZ132" s="127">
        <v>5</v>
      </c>
      <c r="BA132" s="126" t="s">
        <v>533</v>
      </c>
      <c r="BB132" s="127">
        <v>9766</v>
      </c>
      <c r="BC132" s="127">
        <v>2013</v>
      </c>
      <c r="BD132" s="127">
        <v>2</v>
      </c>
      <c r="BE132" s="127">
        <v>2833</v>
      </c>
      <c r="BF132" s="127">
        <v>10.199999999999999</v>
      </c>
      <c r="BG132" s="128">
        <v>9.7000000000000005E-4</v>
      </c>
      <c r="BH132" s="129" t="s">
        <v>496</v>
      </c>
      <c r="BI132" s="126" t="s">
        <v>195</v>
      </c>
      <c r="BJ132" s="127">
        <v>11.4</v>
      </c>
      <c r="BK132" s="127">
        <v>2171</v>
      </c>
      <c r="BL132" s="127">
        <v>41</v>
      </c>
      <c r="BM132" s="127">
        <v>3947</v>
      </c>
      <c r="BN132" s="127">
        <v>20</v>
      </c>
      <c r="BO132" s="127">
        <v>4</v>
      </c>
      <c r="BP132" s="128">
        <v>1.0876888010000001</v>
      </c>
      <c r="BQ132" s="126" t="s">
        <v>450</v>
      </c>
      <c r="BT132" s="90">
        <v>41346</v>
      </c>
      <c r="BU132" s="212" t="s">
        <v>7</v>
      </c>
      <c r="BV132" s="212" t="s">
        <v>758</v>
      </c>
      <c r="BW132" s="213">
        <v>1</v>
      </c>
      <c r="BX132" s="212" t="s">
        <v>759</v>
      </c>
      <c r="BY132" s="213">
        <v>9674</v>
      </c>
      <c r="BZ132" s="213">
        <v>2013</v>
      </c>
      <c r="CA132" s="213">
        <v>3</v>
      </c>
      <c r="CB132" s="213">
        <v>2830</v>
      </c>
      <c r="CC132" s="213">
        <v>12.9</v>
      </c>
      <c r="CD132" s="214" t="s">
        <v>98</v>
      </c>
      <c r="CE132" s="215" t="s">
        <v>760</v>
      </c>
      <c r="CF132" s="212" t="s">
        <v>761</v>
      </c>
      <c r="CG132" s="213">
        <v>15.7</v>
      </c>
      <c r="CH132" s="213">
        <v>15270</v>
      </c>
      <c r="CI132" s="213">
        <v>44</v>
      </c>
      <c r="CJ132" s="213">
        <v>15050</v>
      </c>
      <c r="CK132" s="213">
        <v>17</v>
      </c>
      <c r="CL132" s="213">
        <v>4</v>
      </c>
      <c r="CM132" s="214">
        <v>8.8762453870000009</v>
      </c>
      <c r="CN132" s="212" t="s">
        <v>758</v>
      </c>
    </row>
    <row r="133" spans="2:92" ht="26.25">
      <c r="B133" s="30"/>
      <c r="C133" s="30"/>
      <c r="D133" s="7"/>
      <c r="E133" s="8"/>
      <c r="F133" s="7"/>
      <c r="G133" s="7"/>
      <c r="H133" s="8"/>
      <c r="I133" s="7"/>
      <c r="J133" s="7"/>
      <c r="K133" s="8"/>
      <c r="L133" s="8"/>
      <c r="M133" s="31"/>
      <c r="AW133" s="125">
        <v>41331</v>
      </c>
      <c r="AX133" s="126" t="s">
        <v>31</v>
      </c>
      <c r="AY133" s="126" t="s">
        <v>450</v>
      </c>
      <c r="AZ133" s="127">
        <v>5</v>
      </c>
      <c r="BA133" s="126" t="s">
        <v>534</v>
      </c>
      <c r="BB133" s="127">
        <v>9767</v>
      </c>
      <c r="BC133" s="127">
        <v>2013</v>
      </c>
      <c r="BD133" s="127">
        <v>2</v>
      </c>
      <c r="BE133" s="127">
        <v>2833</v>
      </c>
      <c r="BF133" s="127">
        <v>11.3</v>
      </c>
      <c r="BG133" s="128">
        <v>1.17E-3</v>
      </c>
      <c r="BH133" s="129" t="s">
        <v>496</v>
      </c>
      <c r="BI133" s="126" t="s">
        <v>195</v>
      </c>
      <c r="BJ133" s="127">
        <v>11.4</v>
      </c>
      <c r="BK133" s="127">
        <v>2171</v>
      </c>
      <c r="BL133" s="127">
        <v>41</v>
      </c>
      <c r="BM133" s="127">
        <v>3947</v>
      </c>
      <c r="BN133" s="127">
        <v>20</v>
      </c>
      <c r="BO133" s="127">
        <v>4</v>
      </c>
      <c r="BP133" s="128">
        <v>1.0876888010000001</v>
      </c>
      <c r="BQ133" s="126" t="s">
        <v>450</v>
      </c>
      <c r="BT133" s="90">
        <v>41346</v>
      </c>
      <c r="BU133" s="212" t="s">
        <v>7</v>
      </c>
      <c r="BV133" s="212" t="s">
        <v>758</v>
      </c>
      <c r="BW133" s="213">
        <v>1</v>
      </c>
      <c r="BX133" s="212" t="s">
        <v>762</v>
      </c>
      <c r="BY133" s="213">
        <v>9675</v>
      </c>
      <c r="BZ133" s="213">
        <v>2013</v>
      </c>
      <c r="CA133" s="213">
        <v>3</v>
      </c>
      <c r="CB133" s="213">
        <v>2830</v>
      </c>
      <c r="CC133" s="213">
        <v>15.3</v>
      </c>
      <c r="CD133" s="214">
        <v>7.9500000000000005E-3</v>
      </c>
      <c r="CE133" s="215" t="s">
        <v>760</v>
      </c>
      <c r="CF133" s="212" t="s">
        <v>761</v>
      </c>
      <c r="CG133" s="213">
        <v>15.7</v>
      </c>
      <c r="CH133" s="213">
        <v>15270</v>
      </c>
      <c r="CI133" s="213">
        <v>44</v>
      </c>
      <c r="CJ133" s="213">
        <v>15050</v>
      </c>
      <c r="CK133" s="213">
        <v>17</v>
      </c>
      <c r="CL133" s="213">
        <v>4</v>
      </c>
      <c r="CM133" s="214">
        <v>8.8762453870000009</v>
      </c>
      <c r="CN133" s="212" t="s">
        <v>758</v>
      </c>
    </row>
    <row r="134" spans="2:92" ht="26.25">
      <c r="B134" s="30"/>
      <c r="C134" s="30"/>
      <c r="D134" s="7"/>
      <c r="E134" s="8"/>
      <c r="F134" s="7"/>
      <c r="G134" s="7"/>
      <c r="H134" s="8"/>
      <c r="I134" s="7"/>
      <c r="J134" s="7"/>
      <c r="K134" s="8"/>
      <c r="L134" s="8"/>
      <c r="M134" s="31"/>
      <c r="AW134" s="125">
        <v>41331</v>
      </c>
      <c r="AX134" s="126" t="s">
        <v>31</v>
      </c>
      <c r="AY134" s="126" t="s">
        <v>450</v>
      </c>
      <c r="AZ134" s="127">
        <v>5</v>
      </c>
      <c r="BA134" s="126" t="s">
        <v>535</v>
      </c>
      <c r="BB134" s="127">
        <v>9768</v>
      </c>
      <c r="BC134" s="127">
        <v>2013</v>
      </c>
      <c r="BD134" s="127">
        <v>2</v>
      </c>
      <c r="BE134" s="127">
        <v>2833</v>
      </c>
      <c r="BF134" s="127">
        <v>9.9</v>
      </c>
      <c r="BG134" s="128">
        <v>8.3000000000000001E-4</v>
      </c>
      <c r="BH134" s="129" t="s">
        <v>496</v>
      </c>
      <c r="BI134" s="126" t="s">
        <v>195</v>
      </c>
      <c r="BJ134" s="127">
        <v>11.4</v>
      </c>
      <c r="BK134" s="127">
        <v>2171</v>
      </c>
      <c r="BL134" s="127">
        <v>41</v>
      </c>
      <c r="BM134" s="127">
        <v>3947</v>
      </c>
      <c r="BN134" s="127">
        <v>20</v>
      </c>
      <c r="BO134" s="127">
        <v>4</v>
      </c>
      <c r="BP134" s="128">
        <v>1.0876888010000001</v>
      </c>
      <c r="BQ134" s="126" t="s">
        <v>450</v>
      </c>
      <c r="BT134" s="90">
        <v>41346</v>
      </c>
      <c r="BU134" s="212" t="s">
        <v>7</v>
      </c>
      <c r="BV134" s="212" t="s">
        <v>758</v>
      </c>
      <c r="BW134" s="213">
        <v>1</v>
      </c>
      <c r="BX134" s="212" t="s">
        <v>763</v>
      </c>
      <c r="BY134" s="213">
        <v>9676</v>
      </c>
      <c r="BZ134" s="213">
        <v>2013</v>
      </c>
      <c r="CA134" s="213">
        <v>3</v>
      </c>
      <c r="CB134" s="213">
        <v>2830</v>
      </c>
      <c r="CC134" s="213">
        <v>19</v>
      </c>
      <c r="CD134" s="214">
        <v>2.053E-2</v>
      </c>
      <c r="CE134" s="215" t="s">
        <v>760</v>
      </c>
      <c r="CF134" s="212" t="s">
        <v>761</v>
      </c>
      <c r="CG134" s="213">
        <v>15.7</v>
      </c>
      <c r="CH134" s="213">
        <v>15270</v>
      </c>
      <c r="CI134" s="213">
        <v>44</v>
      </c>
      <c r="CJ134" s="213">
        <v>15050</v>
      </c>
      <c r="CK134" s="213">
        <v>17</v>
      </c>
      <c r="CL134" s="213">
        <v>4</v>
      </c>
      <c r="CM134" s="214">
        <v>8.8762453870000009</v>
      </c>
      <c r="CN134" s="212" t="s">
        <v>758</v>
      </c>
    </row>
    <row r="135" spans="2:92" ht="26.25">
      <c r="B135" s="30"/>
      <c r="C135" s="30"/>
      <c r="D135" s="7"/>
      <c r="E135" s="8"/>
      <c r="F135" s="7"/>
      <c r="G135" s="7"/>
      <c r="H135" s="8"/>
      <c r="I135" s="7"/>
      <c r="J135" s="7"/>
      <c r="K135" s="8"/>
      <c r="L135" s="8"/>
      <c r="M135" s="31"/>
      <c r="AW135" s="125">
        <v>41331</v>
      </c>
      <c r="AX135" s="126" t="s">
        <v>31</v>
      </c>
      <c r="AY135" s="126" t="s">
        <v>450</v>
      </c>
      <c r="AZ135" s="127">
        <v>5</v>
      </c>
      <c r="BA135" s="126" t="s">
        <v>536</v>
      </c>
      <c r="BB135" s="127">
        <v>9769</v>
      </c>
      <c r="BC135" s="127">
        <v>2013</v>
      </c>
      <c r="BD135" s="127">
        <v>2</v>
      </c>
      <c r="BE135" s="127">
        <v>2833</v>
      </c>
      <c r="BF135" s="127">
        <v>10.5</v>
      </c>
      <c r="BG135" s="128">
        <v>1.1999999999999999E-3</v>
      </c>
      <c r="BH135" s="129" t="s">
        <v>496</v>
      </c>
      <c r="BI135" s="126" t="s">
        <v>195</v>
      </c>
      <c r="BJ135" s="127">
        <v>11.4</v>
      </c>
      <c r="BK135" s="127">
        <v>2171</v>
      </c>
      <c r="BL135" s="127">
        <v>41</v>
      </c>
      <c r="BM135" s="127">
        <v>3947</v>
      </c>
      <c r="BN135" s="127">
        <v>20</v>
      </c>
      <c r="BO135" s="127">
        <v>4</v>
      </c>
      <c r="BP135" s="128">
        <v>1.0876888010000001</v>
      </c>
      <c r="BQ135" s="126" t="s">
        <v>450</v>
      </c>
      <c r="BT135" s="90">
        <v>41346</v>
      </c>
      <c r="BU135" s="212" t="s">
        <v>7</v>
      </c>
      <c r="BV135" s="212" t="s">
        <v>758</v>
      </c>
      <c r="BW135" s="213">
        <v>1</v>
      </c>
      <c r="BX135" s="212" t="s">
        <v>764</v>
      </c>
      <c r="BY135" s="213">
        <v>9677</v>
      </c>
      <c r="BZ135" s="213">
        <v>2013</v>
      </c>
      <c r="CA135" s="213">
        <v>3</v>
      </c>
      <c r="CB135" s="213">
        <v>2830</v>
      </c>
      <c r="CC135" s="213">
        <v>15.1</v>
      </c>
      <c r="CD135" s="214" t="s">
        <v>98</v>
      </c>
      <c r="CE135" s="215" t="s">
        <v>760</v>
      </c>
      <c r="CF135" s="212" t="s">
        <v>761</v>
      </c>
      <c r="CG135" s="213">
        <v>15.7</v>
      </c>
      <c r="CH135" s="213">
        <v>15270</v>
      </c>
      <c r="CI135" s="213">
        <v>44</v>
      </c>
      <c r="CJ135" s="213">
        <v>15050</v>
      </c>
      <c r="CK135" s="213">
        <v>17</v>
      </c>
      <c r="CL135" s="213">
        <v>4</v>
      </c>
      <c r="CM135" s="214">
        <v>8.8762453870000009</v>
      </c>
      <c r="CN135" s="212" t="s">
        <v>758</v>
      </c>
    </row>
    <row r="136" spans="2:92" ht="26.25">
      <c r="B136" s="30"/>
      <c r="C136" s="30"/>
      <c r="D136" s="7"/>
      <c r="E136" s="8"/>
      <c r="F136" s="7"/>
      <c r="G136" s="7"/>
      <c r="H136" s="8"/>
      <c r="I136" s="7"/>
      <c r="J136" s="7"/>
      <c r="K136" s="8"/>
      <c r="L136" s="8"/>
      <c r="M136" s="31"/>
      <c r="AW136" s="125">
        <v>41331</v>
      </c>
      <c r="AX136" s="126" t="s">
        <v>31</v>
      </c>
      <c r="AY136" s="126" t="s">
        <v>450</v>
      </c>
      <c r="AZ136" s="127">
        <v>5</v>
      </c>
      <c r="BA136" s="126" t="s">
        <v>537</v>
      </c>
      <c r="BB136" s="127">
        <v>9770</v>
      </c>
      <c r="BC136" s="127">
        <v>2013</v>
      </c>
      <c r="BD136" s="127">
        <v>2</v>
      </c>
      <c r="BE136" s="127">
        <v>2833</v>
      </c>
      <c r="BF136" s="127">
        <v>10.7</v>
      </c>
      <c r="BG136" s="128" t="s">
        <v>98</v>
      </c>
      <c r="BH136" s="129" t="s">
        <v>496</v>
      </c>
      <c r="BI136" s="126" t="s">
        <v>195</v>
      </c>
      <c r="BJ136" s="127">
        <v>11.4</v>
      </c>
      <c r="BK136" s="127">
        <v>2171</v>
      </c>
      <c r="BL136" s="127">
        <v>41</v>
      </c>
      <c r="BM136" s="127">
        <v>3947</v>
      </c>
      <c r="BN136" s="127">
        <v>20</v>
      </c>
      <c r="BO136" s="127">
        <v>4</v>
      </c>
      <c r="BP136" s="128">
        <v>1.0876888010000001</v>
      </c>
      <c r="BQ136" s="126" t="s">
        <v>450</v>
      </c>
      <c r="BT136" s="90">
        <v>41346</v>
      </c>
      <c r="BU136" s="212" t="s">
        <v>7</v>
      </c>
      <c r="BV136" s="212" t="s">
        <v>758</v>
      </c>
      <c r="BW136" s="213">
        <v>1</v>
      </c>
      <c r="BX136" s="212" t="s">
        <v>765</v>
      </c>
      <c r="BY136" s="213">
        <v>9678</v>
      </c>
      <c r="BZ136" s="213">
        <v>2013</v>
      </c>
      <c r="CA136" s="213">
        <v>3</v>
      </c>
      <c r="CB136" s="213">
        <v>2830</v>
      </c>
      <c r="CC136" s="213">
        <v>21.6</v>
      </c>
      <c r="CD136" s="214">
        <v>3.4720000000000001E-2</v>
      </c>
      <c r="CE136" s="215" t="s">
        <v>760</v>
      </c>
      <c r="CF136" s="212" t="s">
        <v>761</v>
      </c>
      <c r="CG136" s="213">
        <v>15.7</v>
      </c>
      <c r="CH136" s="213">
        <v>15270</v>
      </c>
      <c r="CI136" s="213">
        <v>44</v>
      </c>
      <c r="CJ136" s="213">
        <v>15050</v>
      </c>
      <c r="CK136" s="213">
        <v>17</v>
      </c>
      <c r="CL136" s="213">
        <v>4</v>
      </c>
      <c r="CM136" s="214">
        <v>8.8762453870000009</v>
      </c>
      <c r="CN136" s="212" t="s">
        <v>758</v>
      </c>
    </row>
    <row r="137" spans="2:92" ht="26.25">
      <c r="B137" s="30"/>
      <c r="C137" s="30"/>
      <c r="D137" s="7"/>
      <c r="E137" s="8"/>
      <c r="F137" s="7"/>
      <c r="G137" s="7"/>
      <c r="H137" s="8"/>
      <c r="I137" s="7"/>
      <c r="J137" s="7"/>
      <c r="K137" s="8"/>
      <c r="L137" s="8"/>
      <c r="M137" s="31"/>
      <c r="AW137" s="125">
        <v>41331</v>
      </c>
      <c r="AX137" s="126" t="s">
        <v>31</v>
      </c>
      <c r="AY137" s="126" t="s">
        <v>450</v>
      </c>
      <c r="AZ137" s="127">
        <v>5</v>
      </c>
      <c r="BA137" s="126" t="s">
        <v>538</v>
      </c>
      <c r="BB137" s="127">
        <v>9771</v>
      </c>
      <c r="BC137" s="127">
        <v>2013</v>
      </c>
      <c r="BD137" s="127">
        <v>2</v>
      </c>
      <c r="BE137" s="127">
        <v>2833</v>
      </c>
      <c r="BF137" s="127">
        <v>9.5</v>
      </c>
      <c r="BG137" s="128">
        <v>7.6999999999999996E-4</v>
      </c>
      <c r="BH137" s="129" t="s">
        <v>496</v>
      </c>
      <c r="BI137" s="126" t="s">
        <v>195</v>
      </c>
      <c r="BJ137" s="127">
        <v>11.4</v>
      </c>
      <c r="BK137" s="127">
        <v>2171</v>
      </c>
      <c r="BL137" s="127">
        <v>41</v>
      </c>
      <c r="BM137" s="127">
        <v>3947</v>
      </c>
      <c r="BN137" s="127">
        <v>20</v>
      </c>
      <c r="BO137" s="127">
        <v>4</v>
      </c>
      <c r="BP137" s="128">
        <v>1.0876888010000001</v>
      </c>
      <c r="BQ137" s="126" t="s">
        <v>450</v>
      </c>
      <c r="BT137" s="90">
        <v>41346</v>
      </c>
      <c r="BU137" s="212" t="s">
        <v>7</v>
      </c>
      <c r="BV137" s="212" t="s">
        <v>758</v>
      </c>
      <c r="BW137" s="213">
        <v>1</v>
      </c>
      <c r="BX137" s="212" t="s">
        <v>766</v>
      </c>
      <c r="BY137" s="213">
        <v>9679</v>
      </c>
      <c r="BZ137" s="213">
        <v>2013</v>
      </c>
      <c r="CA137" s="213">
        <v>3</v>
      </c>
      <c r="CB137" s="213">
        <v>2830</v>
      </c>
      <c r="CC137" s="213">
        <v>14.1</v>
      </c>
      <c r="CD137" s="214">
        <v>4.8500000000000001E-3</v>
      </c>
      <c r="CE137" s="215" t="s">
        <v>760</v>
      </c>
      <c r="CF137" s="212" t="s">
        <v>761</v>
      </c>
      <c r="CG137" s="213">
        <v>15.7</v>
      </c>
      <c r="CH137" s="213">
        <v>15270</v>
      </c>
      <c r="CI137" s="213">
        <v>44</v>
      </c>
      <c r="CJ137" s="213">
        <v>15050</v>
      </c>
      <c r="CK137" s="213">
        <v>17</v>
      </c>
      <c r="CL137" s="213">
        <v>4</v>
      </c>
      <c r="CM137" s="214">
        <v>8.8762453870000009</v>
      </c>
      <c r="CN137" s="212" t="s">
        <v>758</v>
      </c>
    </row>
    <row r="138" spans="2:92" ht="26.25">
      <c r="B138" s="30"/>
      <c r="C138" s="30"/>
      <c r="D138" s="7"/>
      <c r="E138" s="8"/>
      <c r="F138" s="7"/>
      <c r="G138" s="7"/>
      <c r="H138" s="8"/>
      <c r="I138" s="7"/>
      <c r="J138" s="7"/>
      <c r="K138" s="8"/>
      <c r="L138" s="8"/>
      <c r="M138" s="31"/>
      <c r="AW138" s="125">
        <v>41331</v>
      </c>
      <c r="AX138" s="126" t="s">
        <v>31</v>
      </c>
      <c r="AY138" s="126" t="s">
        <v>450</v>
      </c>
      <c r="AZ138" s="127">
        <v>5</v>
      </c>
      <c r="BA138" s="126" t="s">
        <v>539</v>
      </c>
      <c r="BB138" s="127">
        <v>9772</v>
      </c>
      <c r="BC138" s="127">
        <v>2013</v>
      </c>
      <c r="BD138" s="127">
        <v>2</v>
      </c>
      <c r="BE138" s="127">
        <v>2833</v>
      </c>
      <c r="BF138" s="127">
        <v>10.7</v>
      </c>
      <c r="BG138" s="128" t="s">
        <v>98</v>
      </c>
      <c r="BH138" s="129" t="s">
        <v>496</v>
      </c>
      <c r="BI138" s="126" t="s">
        <v>195</v>
      </c>
      <c r="BJ138" s="127">
        <v>11.4</v>
      </c>
      <c r="BK138" s="127">
        <v>2171</v>
      </c>
      <c r="BL138" s="127">
        <v>41</v>
      </c>
      <c r="BM138" s="127">
        <v>3947</v>
      </c>
      <c r="BN138" s="127">
        <v>20</v>
      </c>
      <c r="BO138" s="127">
        <v>4</v>
      </c>
      <c r="BP138" s="128">
        <v>1.0876888010000001</v>
      </c>
      <c r="BQ138" s="126" t="s">
        <v>450</v>
      </c>
      <c r="BT138" s="90">
        <v>41346</v>
      </c>
      <c r="BU138" s="212" t="s">
        <v>7</v>
      </c>
      <c r="BV138" s="212" t="s">
        <v>758</v>
      </c>
      <c r="BW138" s="213">
        <v>1</v>
      </c>
      <c r="BX138" s="212" t="s">
        <v>767</v>
      </c>
      <c r="BY138" s="213">
        <v>9680</v>
      </c>
      <c r="BZ138" s="213">
        <v>2013</v>
      </c>
      <c r="CA138" s="213">
        <v>3</v>
      </c>
      <c r="CB138" s="213">
        <v>2830</v>
      </c>
      <c r="CC138" s="213">
        <v>17.8</v>
      </c>
      <c r="CD138" s="214">
        <v>1.176E-2</v>
      </c>
      <c r="CE138" s="215" t="s">
        <v>760</v>
      </c>
      <c r="CF138" s="212" t="s">
        <v>761</v>
      </c>
      <c r="CG138" s="213">
        <v>15.7</v>
      </c>
      <c r="CH138" s="213">
        <v>15270</v>
      </c>
      <c r="CI138" s="213">
        <v>44</v>
      </c>
      <c r="CJ138" s="213">
        <v>15050</v>
      </c>
      <c r="CK138" s="213">
        <v>17</v>
      </c>
      <c r="CL138" s="213">
        <v>4</v>
      </c>
      <c r="CM138" s="214">
        <v>8.8762453870000009</v>
      </c>
      <c r="CN138" s="212" t="s">
        <v>758</v>
      </c>
    </row>
    <row r="139" spans="2:92" ht="26.25">
      <c r="B139" s="30"/>
      <c r="C139" s="30"/>
      <c r="D139" s="7"/>
      <c r="E139" s="8"/>
      <c r="F139" s="7"/>
      <c r="G139" s="7"/>
      <c r="H139" s="8"/>
      <c r="I139" s="7"/>
      <c r="J139" s="7"/>
      <c r="K139" s="8"/>
      <c r="L139" s="8"/>
      <c r="M139" s="31"/>
      <c r="AW139" s="125">
        <v>41331</v>
      </c>
      <c r="AX139" s="126" t="s">
        <v>31</v>
      </c>
      <c r="AY139" s="126" t="s">
        <v>450</v>
      </c>
      <c r="AZ139" s="127">
        <v>5</v>
      </c>
      <c r="BA139" s="126" t="s">
        <v>540</v>
      </c>
      <c r="BB139" s="127">
        <v>9773</v>
      </c>
      <c r="BC139" s="127">
        <v>2013</v>
      </c>
      <c r="BD139" s="127">
        <v>2</v>
      </c>
      <c r="BE139" s="127">
        <v>2833</v>
      </c>
      <c r="BF139" s="127">
        <v>9.6999999999999993</v>
      </c>
      <c r="BG139" s="128" t="s">
        <v>98</v>
      </c>
      <c r="BH139" s="129" t="s">
        <v>496</v>
      </c>
      <c r="BI139" s="126" t="s">
        <v>195</v>
      </c>
      <c r="BJ139" s="127">
        <v>11.4</v>
      </c>
      <c r="BK139" s="127">
        <v>2171</v>
      </c>
      <c r="BL139" s="127">
        <v>41</v>
      </c>
      <c r="BM139" s="127">
        <v>3947</v>
      </c>
      <c r="BN139" s="127">
        <v>20</v>
      </c>
      <c r="BO139" s="127">
        <v>4</v>
      </c>
      <c r="BP139" s="128">
        <v>1.0876888010000001</v>
      </c>
      <c r="BQ139" s="126" t="s">
        <v>450</v>
      </c>
      <c r="BT139" s="90">
        <v>41346</v>
      </c>
      <c r="BU139" s="212" t="s">
        <v>7</v>
      </c>
      <c r="BV139" s="212" t="s">
        <v>758</v>
      </c>
      <c r="BW139" s="213">
        <v>1</v>
      </c>
      <c r="BX139" s="212" t="s">
        <v>768</v>
      </c>
      <c r="BY139" s="213">
        <v>9681</v>
      </c>
      <c r="BZ139" s="213">
        <v>2013</v>
      </c>
      <c r="CA139" s="213">
        <v>3</v>
      </c>
      <c r="CB139" s="213">
        <v>2830</v>
      </c>
      <c r="CC139" s="213">
        <v>12.6</v>
      </c>
      <c r="CD139" s="214" t="s">
        <v>98</v>
      </c>
      <c r="CE139" s="215" t="s">
        <v>760</v>
      </c>
      <c r="CF139" s="212" t="s">
        <v>761</v>
      </c>
      <c r="CG139" s="213">
        <v>15.7</v>
      </c>
      <c r="CH139" s="213">
        <v>15270</v>
      </c>
      <c r="CI139" s="213">
        <v>44</v>
      </c>
      <c r="CJ139" s="213">
        <v>15050</v>
      </c>
      <c r="CK139" s="213">
        <v>17</v>
      </c>
      <c r="CL139" s="213">
        <v>4</v>
      </c>
      <c r="CM139" s="214">
        <v>8.8762453870000009</v>
      </c>
      <c r="CN139" s="212" t="s">
        <v>758</v>
      </c>
    </row>
    <row r="140" spans="2:92" ht="26.25">
      <c r="B140" s="30"/>
      <c r="C140" s="30"/>
      <c r="D140" s="7"/>
      <c r="E140" s="8"/>
      <c r="F140" s="7"/>
      <c r="G140" s="7"/>
      <c r="H140" s="8"/>
      <c r="I140" s="7"/>
      <c r="J140" s="7"/>
      <c r="K140" s="8"/>
      <c r="L140" s="8"/>
      <c r="M140" s="31"/>
      <c r="AW140" s="125">
        <v>41331</v>
      </c>
      <c r="AX140" s="126" t="s">
        <v>31</v>
      </c>
      <c r="AY140" s="126" t="s">
        <v>450</v>
      </c>
      <c r="AZ140" s="127">
        <v>5</v>
      </c>
      <c r="BA140" s="126" t="s">
        <v>541</v>
      </c>
      <c r="BB140" s="127">
        <v>9774</v>
      </c>
      <c r="BC140" s="127">
        <v>2013</v>
      </c>
      <c r="BD140" s="127">
        <v>2</v>
      </c>
      <c r="BE140" s="127">
        <v>2833</v>
      </c>
      <c r="BF140" s="127">
        <v>9.6999999999999993</v>
      </c>
      <c r="BG140" s="128">
        <v>8.8000000000000003E-4</v>
      </c>
      <c r="BH140" s="129" t="s">
        <v>496</v>
      </c>
      <c r="BI140" s="126" t="s">
        <v>195</v>
      </c>
      <c r="BJ140" s="127">
        <v>11.4</v>
      </c>
      <c r="BK140" s="127">
        <v>2171</v>
      </c>
      <c r="BL140" s="127">
        <v>41</v>
      </c>
      <c r="BM140" s="127">
        <v>3947</v>
      </c>
      <c r="BN140" s="127">
        <v>20</v>
      </c>
      <c r="BO140" s="127">
        <v>4</v>
      </c>
      <c r="BP140" s="128">
        <v>1.0876888010000001</v>
      </c>
      <c r="BQ140" s="126" t="s">
        <v>450</v>
      </c>
      <c r="BT140" s="90">
        <v>41346</v>
      </c>
      <c r="BU140" s="212" t="s">
        <v>7</v>
      </c>
      <c r="BV140" s="212" t="s">
        <v>758</v>
      </c>
      <c r="BW140" s="213">
        <v>1</v>
      </c>
      <c r="BX140" s="212" t="s">
        <v>769</v>
      </c>
      <c r="BY140" s="213">
        <v>9682</v>
      </c>
      <c r="BZ140" s="213">
        <v>2013</v>
      </c>
      <c r="CA140" s="213">
        <v>3</v>
      </c>
      <c r="CB140" s="213">
        <v>2830</v>
      </c>
      <c r="CC140" s="213">
        <v>14.4</v>
      </c>
      <c r="CD140" s="214">
        <v>1.321E-2</v>
      </c>
      <c r="CE140" s="215" t="s">
        <v>760</v>
      </c>
      <c r="CF140" s="212" t="s">
        <v>761</v>
      </c>
      <c r="CG140" s="213">
        <v>15.7</v>
      </c>
      <c r="CH140" s="213">
        <v>15270</v>
      </c>
      <c r="CI140" s="213">
        <v>44</v>
      </c>
      <c r="CJ140" s="213">
        <v>15050</v>
      </c>
      <c r="CK140" s="213">
        <v>17</v>
      </c>
      <c r="CL140" s="213">
        <v>4</v>
      </c>
      <c r="CM140" s="214">
        <v>8.8762453870000009</v>
      </c>
      <c r="CN140" s="212" t="s">
        <v>758</v>
      </c>
    </row>
    <row r="141" spans="2:92" ht="26.25">
      <c r="B141" s="30"/>
      <c r="C141" s="30"/>
      <c r="D141" s="7"/>
      <c r="E141" s="8"/>
      <c r="F141" s="7"/>
      <c r="G141" s="7"/>
      <c r="H141" s="8"/>
      <c r="I141" s="7"/>
      <c r="J141" s="7"/>
      <c r="K141" s="8"/>
      <c r="L141" s="8"/>
      <c r="M141" s="31"/>
      <c r="AW141" s="125">
        <v>41331</v>
      </c>
      <c r="AX141" s="126" t="s">
        <v>31</v>
      </c>
      <c r="AY141" s="126" t="s">
        <v>450</v>
      </c>
      <c r="AZ141" s="127">
        <v>5</v>
      </c>
      <c r="BA141" s="126" t="s">
        <v>542</v>
      </c>
      <c r="BB141" s="127">
        <v>9775</v>
      </c>
      <c r="BC141" s="127">
        <v>2013</v>
      </c>
      <c r="BD141" s="127">
        <v>2</v>
      </c>
      <c r="BE141" s="127">
        <v>2833</v>
      </c>
      <c r="BF141" s="127">
        <v>10.9</v>
      </c>
      <c r="BG141" s="128">
        <v>1.1800000000000001E-3</v>
      </c>
      <c r="BH141" s="129" t="s">
        <v>496</v>
      </c>
      <c r="BI141" s="126" t="s">
        <v>195</v>
      </c>
      <c r="BJ141" s="127">
        <v>11.4</v>
      </c>
      <c r="BK141" s="127">
        <v>2171</v>
      </c>
      <c r="BL141" s="127">
        <v>41</v>
      </c>
      <c r="BM141" s="127">
        <v>3947</v>
      </c>
      <c r="BN141" s="127">
        <v>20</v>
      </c>
      <c r="BO141" s="127">
        <v>4</v>
      </c>
      <c r="BP141" s="128">
        <v>1.0876888010000001</v>
      </c>
      <c r="BQ141" s="126" t="s">
        <v>450</v>
      </c>
      <c r="BT141" s="90">
        <v>41346</v>
      </c>
      <c r="BU141" s="212" t="s">
        <v>7</v>
      </c>
      <c r="BV141" s="212" t="s">
        <v>758</v>
      </c>
      <c r="BW141" s="213">
        <v>1</v>
      </c>
      <c r="BX141" s="212" t="s">
        <v>770</v>
      </c>
      <c r="BY141" s="213">
        <v>9683</v>
      </c>
      <c r="BZ141" s="213">
        <v>2013</v>
      </c>
      <c r="CA141" s="213">
        <v>3</v>
      </c>
      <c r="CB141" s="213">
        <v>2830</v>
      </c>
      <c r="CC141" s="213">
        <v>12.7</v>
      </c>
      <c r="CD141" s="214" t="s">
        <v>98</v>
      </c>
      <c r="CE141" s="215" t="s">
        <v>760</v>
      </c>
      <c r="CF141" s="212" t="s">
        <v>761</v>
      </c>
      <c r="CG141" s="213">
        <v>15.7</v>
      </c>
      <c r="CH141" s="213">
        <v>15270</v>
      </c>
      <c r="CI141" s="213">
        <v>44</v>
      </c>
      <c r="CJ141" s="213">
        <v>15050</v>
      </c>
      <c r="CK141" s="213">
        <v>17</v>
      </c>
      <c r="CL141" s="213">
        <v>4</v>
      </c>
      <c r="CM141" s="214">
        <v>8.8762453870000009</v>
      </c>
      <c r="CN141" s="212" t="s">
        <v>758</v>
      </c>
    </row>
    <row r="142" spans="2:92" ht="26.25">
      <c r="B142" s="30"/>
      <c r="C142" s="30"/>
      <c r="D142" s="7"/>
      <c r="E142" s="8"/>
      <c r="F142" s="7"/>
      <c r="G142" s="7"/>
      <c r="H142" s="8"/>
      <c r="I142" s="7"/>
      <c r="J142" s="7"/>
      <c r="K142" s="8"/>
      <c r="L142" s="8"/>
      <c r="M142" s="31"/>
      <c r="AW142" s="125">
        <v>41331</v>
      </c>
      <c r="AX142" s="126" t="s">
        <v>31</v>
      </c>
      <c r="AY142" s="126" t="s">
        <v>450</v>
      </c>
      <c r="AZ142" s="127">
        <v>5</v>
      </c>
      <c r="BA142" s="126" t="s">
        <v>543</v>
      </c>
      <c r="BB142" s="127">
        <v>9776</v>
      </c>
      <c r="BC142" s="127">
        <v>2013</v>
      </c>
      <c r="BD142" s="127">
        <v>2</v>
      </c>
      <c r="BE142" s="127">
        <v>2833</v>
      </c>
      <c r="BF142" s="127">
        <v>10.8</v>
      </c>
      <c r="BG142" s="128" t="s">
        <v>98</v>
      </c>
      <c r="BH142" s="129" t="s">
        <v>496</v>
      </c>
      <c r="BI142" s="126" t="s">
        <v>195</v>
      </c>
      <c r="BJ142" s="127">
        <v>11.4</v>
      </c>
      <c r="BK142" s="127">
        <v>2171</v>
      </c>
      <c r="BL142" s="127">
        <v>41</v>
      </c>
      <c r="BM142" s="127">
        <v>3947</v>
      </c>
      <c r="BN142" s="127">
        <v>20</v>
      </c>
      <c r="BO142" s="127">
        <v>4</v>
      </c>
      <c r="BP142" s="128">
        <v>1.0876888010000001</v>
      </c>
      <c r="BQ142" s="126" t="s">
        <v>450</v>
      </c>
      <c r="BT142" s="90">
        <v>41346</v>
      </c>
      <c r="BU142" s="212" t="s">
        <v>7</v>
      </c>
      <c r="BV142" s="212" t="s">
        <v>758</v>
      </c>
      <c r="BW142" s="213">
        <v>1</v>
      </c>
      <c r="BX142" s="212" t="s">
        <v>771</v>
      </c>
      <c r="BY142" s="213">
        <v>9684</v>
      </c>
      <c r="BZ142" s="213">
        <v>2013</v>
      </c>
      <c r="CA142" s="213">
        <v>3</v>
      </c>
      <c r="CB142" s="213">
        <v>2831</v>
      </c>
      <c r="CC142" s="213">
        <v>13.7</v>
      </c>
      <c r="CD142" s="214">
        <v>5.2500000000000003E-3</v>
      </c>
      <c r="CE142" s="215" t="s">
        <v>772</v>
      </c>
      <c r="CF142" s="212" t="s">
        <v>761</v>
      </c>
      <c r="CG142" s="213">
        <v>15.7</v>
      </c>
      <c r="CH142" s="213">
        <v>15270</v>
      </c>
      <c r="CI142" s="213">
        <v>44</v>
      </c>
      <c r="CJ142" s="213">
        <v>15050</v>
      </c>
      <c r="CK142" s="213">
        <v>17</v>
      </c>
      <c r="CL142" s="213">
        <v>4</v>
      </c>
      <c r="CM142" s="214">
        <v>8.8762453870000009</v>
      </c>
      <c r="CN142" s="212" t="s">
        <v>758</v>
      </c>
    </row>
    <row r="143" spans="2:92" ht="26.25">
      <c r="B143" s="30"/>
      <c r="C143" s="30"/>
      <c r="D143" s="7"/>
      <c r="E143" s="8"/>
      <c r="F143" s="7"/>
      <c r="G143" s="7"/>
      <c r="H143" s="8"/>
      <c r="I143" s="7"/>
      <c r="J143" s="7"/>
      <c r="K143" s="8"/>
      <c r="L143" s="8"/>
      <c r="M143" s="31"/>
      <c r="AW143" s="125">
        <v>41331</v>
      </c>
      <c r="AX143" s="126" t="s">
        <v>31</v>
      </c>
      <c r="AY143" s="126" t="s">
        <v>450</v>
      </c>
      <c r="AZ143" s="127">
        <v>5</v>
      </c>
      <c r="BA143" s="126" t="s">
        <v>545</v>
      </c>
      <c r="BB143" s="127">
        <v>9777</v>
      </c>
      <c r="BC143" s="127">
        <v>2013</v>
      </c>
      <c r="BD143" s="127">
        <v>2</v>
      </c>
      <c r="BE143" s="127">
        <v>2833</v>
      </c>
      <c r="BF143" s="127">
        <v>9</v>
      </c>
      <c r="BG143" s="128" t="s">
        <v>98</v>
      </c>
      <c r="BH143" s="129" t="s">
        <v>496</v>
      </c>
      <c r="BI143" s="126" t="s">
        <v>195</v>
      </c>
      <c r="BJ143" s="127">
        <v>11.4</v>
      </c>
      <c r="BK143" s="127">
        <v>2171</v>
      </c>
      <c r="BL143" s="127">
        <v>41</v>
      </c>
      <c r="BM143" s="127">
        <v>3947</v>
      </c>
      <c r="BN143" s="127">
        <v>20</v>
      </c>
      <c r="BO143" s="127">
        <v>4</v>
      </c>
      <c r="BP143" s="128">
        <v>1.0876888010000001</v>
      </c>
      <c r="BQ143" s="126" t="s">
        <v>450</v>
      </c>
      <c r="BT143" s="90">
        <v>41346</v>
      </c>
      <c r="BU143" s="212" t="s">
        <v>7</v>
      </c>
      <c r="BV143" s="212" t="s">
        <v>758</v>
      </c>
      <c r="BW143" s="213">
        <v>1</v>
      </c>
      <c r="BX143" s="212" t="s">
        <v>773</v>
      </c>
      <c r="BY143" s="213">
        <v>9685</v>
      </c>
      <c r="BZ143" s="213">
        <v>2013</v>
      </c>
      <c r="CA143" s="213">
        <v>3</v>
      </c>
      <c r="CB143" s="213">
        <v>2831</v>
      </c>
      <c r="CC143" s="213">
        <v>20.3</v>
      </c>
      <c r="CD143" s="214">
        <v>2.436E-2</v>
      </c>
      <c r="CE143" s="215" t="s">
        <v>772</v>
      </c>
      <c r="CF143" s="212" t="s">
        <v>761</v>
      </c>
      <c r="CG143" s="213">
        <v>15.7</v>
      </c>
      <c r="CH143" s="213">
        <v>15270</v>
      </c>
      <c r="CI143" s="213">
        <v>44</v>
      </c>
      <c r="CJ143" s="213">
        <v>15050</v>
      </c>
      <c r="CK143" s="213">
        <v>17</v>
      </c>
      <c r="CL143" s="213">
        <v>4</v>
      </c>
      <c r="CM143" s="214">
        <v>8.8762453870000009</v>
      </c>
      <c r="CN143" s="212" t="s">
        <v>758</v>
      </c>
    </row>
    <row r="144" spans="2:92" ht="26.25">
      <c r="B144" s="30"/>
      <c r="C144" s="30"/>
      <c r="D144" s="7"/>
      <c r="E144" s="8"/>
      <c r="F144" s="7"/>
      <c r="G144" s="7"/>
      <c r="H144" s="8"/>
      <c r="I144" s="7"/>
      <c r="J144" s="7"/>
      <c r="K144" s="8"/>
      <c r="L144" s="8"/>
      <c r="M144" s="31"/>
      <c r="AW144" s="125">
        <v>41331</v>
      </c>
      <c r="AX144" s="126" t="s">
        <v>31</v>
      </c>
      <c r="AY144" s="126" t="s">
        <v>450</v>
      </c>
      <c r="AZ144" s="127">
        <v>5</v>
      </c>
      <c r="BA144" s="126" t="s">
        <v>546</v>
      </c>
      <c r="BB144" s="127">
        <v>9778</v>
      </c>
      <c r="BC144" s="127">
        <v>2013</v>
      </c>
      <c r="BD144" s="127">
        <v>2</v>
      </c>
      <c r="BE144" s="127">
        <v>2833</v>
      </c>
      <c r="BF144" s="127">
        <v>10.1</v>
      </c>
      <c r="BG144" s="128" t="s">
        <v>98</v>
      </c>
      <c r="BH144" s="129" t="s">
        <v>496</v>
      </c>
      <c r="BI144" s="126" t="s">
        <v>195</v>
      </c>
      <c r="BJ144" s="127">
        <v>11.4</v>
      </c>
      <c r="BK144" s="127">
        <v>2171</v>
      </c>
      <c r="BL144" s="127">
        <v>41</v>
      </c>
      <c r="BM144" s="127">
        <v>3947</v>
      </c>
      <c r="BN144" s="127">
        <v>20</v>
      </c>
      <c r="BO144" s="127">
        <v>4</v>
      </c>
      <c r="BP144" s="128">
        <v>1.0876888010000001</v>
      </c>
      <c r="BQ144" s="126" t="s">
        <v>450</v>
      </c>
      <c r="BT144" s="90">
        <v>41346</v>
      </c>
      <c r="BU144" s="212" t="s">
        <v>7</v>
      </c>
      <c r="BV144" s="212" t="s">
        <v>758</v>
      </c>
      <c r="BW144" s="213">
        <v>1</v>
      </c>
      <c r="BX144" s="212" t="s">
        <v>774</v>
      </c>
      <c r="BY144" s="213">
        <v>9686</v>
      </c>
      <c r="BZ144" s="213">
        <v>2013</v>
      </c>
      <c r="CA144" s="213">
        <v>3</v>
      </c>
      <c r="CB144" s="213">
        <v>2831</v>
      </c>
      <c r="CC144" s="213">
        <v>21</v>
      </c>
      <c r="CD144" s="214">
        <v>2.4979999999999999E-2</v>
      </c>
      <c r="CE144" s="215" t="s">
        <v>772</v>
      </c>
      <c r="CF144" s="212" t="s">
        <v>761</v>
      </c>
      <c r="CG144" s="213">
        <v>15.7</v>
      </c>
      <c r="CH144" s="213">
        <v>15270</v>
      </c>
      <c r="CI144" s="213">
        <v>44</v>
      </c>
      <c r="CJ144" s="213">
        <v>15050</v>
      </c>
      <c r="CK144" s="213">
        <v>17</v>
      </c>
      <c r="CL144" s="213">
        <v>4</v>
      </c>
      <c r="CM144" s="214">
        <v>8.8762453870000009</v>
      </c>
      <c r="CN144" s="212" t="s">
        <v>758</v>
      </c>
    </row>
    <row r="145" spans="2:92" ht="26.25">
      <c r="B145" s="30"/>
      <c r="C145" s="30"/>
      <c r="D145" s="7"/>
      <c r="E145" s="8"/>
      <c r="F145" s="7"/>
      <c r="G145" s="7"/>
      <c r="H145" s="8"/>
      <c r="I145" s="7"/>
      <c r="J145" s="7"/>
      <c r="K145" s="8"/>
      <c r="L145" s="8"/>
      <c r="M145" s="31"/>
      <c r="AW145" s="125">
        <v>41331</v>
      </c>
      <c r="AX145" s="126" t="s">
        <v>31</v>
      </c>
      <c r="AY145" s="126" t="s">
        <v>450</v>
      </c>
      <c r="AZ145" s="127">
        <v>5</v>
      </c>
      <c r="BA145" s="126" t="s">
        <v>548</v>
      </c>
      <c r="BB145" s="127">
        <v>9779</v>
      </c>
      <c r="BC145" s="127">
        <v>2013</v>
      </c>
      <c r="BD145" s="127">
        <v>2</v>
      </c>
      <c r="BE145" s="127">
        <v>2833</v>
      </c>
      <c r="BF145" s="127">
        <v>10.199999999999999</v>
      </c>
      <c r="BG145" s="128" t="s">
        <v>98</v>
      </c>
      <c r="BH145" s="129" t="s">
        <v>496</v>
      </c>
      <c r="BI145" s="126" t="s">
        <v>195</v>
      </c>
      <c r="BJ145" s="127">
        <v>11.4</v>
      </c>
      <c r="BK145" s="127">
        <v>2171</v>
      </c>
      <c r="BL145" s="127">
        <v>41</v>
      </c>
      <c r="BM145" s="127">
        <v>3947</v>
      </c>
      <c r="BN145" s="127">
        <v>20</v>
      </c>
      <c r="BO145" s="127">
        <v>4</v>
      </c>
      <c r="BP145" s="128">
        <v>1.0876888010000001</v>
      </c>
      <c r="BQ145" s="126" t="s">
        <v>450</v>
      </c>
      <c r="BT145" s="90">
        <v>41346</v>
      </c>
      <c r="BU145" s="212" t="s">
        <v>7</v>
      </c>
      <c r="BV145" s="212" t="s">
        <v>758</v>
      </c>
      <c r="BW145" s="213">
        <v>1</v>
      </c>
      <c r="BX145" s="212" t="s">
        <v>775</v>
      </c>
      <c r="BY145" s="213">
        <v>9687</v>
      </c>
      <c r="BZ145" s="213">
        <v>2013</v>
      </c>
      <c r="CA145" s="213">
        <v>3</v>
      </c>
      <c r="CB145" s="213">
        <v>2831</v>
      </c>
      <c r="CC145" s="213">
        <v>17.5</v>
      </c>
      <c r="CD145" s="214">
        <v>1.277E-2</v>
      </c>
      <c r="CE145" s="215" t="s">
        <v>772</v>
      </c>
      <c r="CF145" s="212" t="s">
        <v>761</v>
      </c>
      <c r="CG145" s="213">
        <v>15.7</v>
      </c>
      <c r="CH145" s="213">
        <v>15270</v>
      </c>
      <c r="CI145" s="213">
        <v>44</v>
      </c>
      <c r="CJ145" s="213">
        <v>15050</v>
      </c>
      <c r="CK145" s="213">
        <v>17</v>
      </c>
      <c r="CL145" s="213">
        <v>4</v>
      </c>
      <c r="CM145" s="214">
        <v>8.8762453870000009</v>
      </c>
      <c r="CN145" s="212" t="s">
        <v>758</v>
      </c>
    </row>
    <row r="146" spans="2:92" ht="26.25">
      <c r="B146" s="30"/>
      <c r="C146" s="30"/>
      <c r="D146" s="7"/>
      <c r="E146" s="8"/>
      <c r="F146" s="7"/>
      <c r="G146" s="7"/>
      <c r="H146" s="8"/>
      <c r="I146" s="7"/>
      <c r="J146" s="7"/>
      <c r="K146" s="8"/>
      <c r="L146" s="8"/>
      <c r="M146" s="31"/>
      <c r="AW146" s="125">
        <v>41331</v>
      </c>
      <c r="AX146" s="126" t="s">
        <v>31</v>
      </c>
      <c r="AY146" s="126" t="s">
        <v>450</v>
      </c>
      <c r="AZ146" s="127">
        <v>5</v>
      </c>
      <c r="BA146" s="126" t="s">
        <v>550</v>
      </c>
      <c r="BB146" s="127">
        <v>9780</v>
      </c>
      <c r="BC146" s="127">
        <v>2013</v>
      </c>
      <c r="BD146" s="127">
        <v>2</v>
      </c>
      <c r="BE146" s="127">
        <v>2833</v>
      </c>
      <c r="BF146" s="127">
        <v>10.1</v>
      </c>
      <c r="BG146" s="128">
        <v>1E-3</v>
      </c>
      <c r="BH146" s="129" t="s">
        <v>496</v>
      </c>
      <c r="BI146" s="126" t="s">
        <v>195</v>
      </c>
      <c r="BJ146" s="127">
        <v>11.4</v>
      </c>
      <c r="BK146" s="127">
        <v>2171</v>
      </c>
      <c r="BL146" s="127">
        <v>41</v>
      </c>
      <c r="BM146" s="127">
        <v>3947</v>
      </c>
      <c r="BN146" s="127">
        <v>20</v>
      </c>
      <c r="BO146" s="127">
        <v>4</v>
      </c>
      <c r="BP146" s="128">
        <v>1.0876888010000001</v>
      </c>
      <c r="BQ146" s="126" t="s">
        <v>450</v>
      </c>
      <c r="BT146" s="90">
        <v>41346</v>
      </c>
      <c r="BU146" s="212" t="s">
        <v>7</v>
      </c>
      <c r="BV146" s="212" t="s">
        <v>758</v>
      </c>
      <c r="BW146" s="213">
        <v>1</v>
      </c>
      <c r="BX146" s="212" t="s">
        <v>776</v>
      </c>
      <c r="BY146" s="213">
        <v>9688</v>
      </c>
      <c r="BZ146" s="213">
        <v>2013</v>
      </c>
      <c r="CA146" s="213">
        <v>3</v>
      </c>
      <c r="CB146" s="213">
        <v>2831</v>
      </c>
      <c r="CC146" s="213">
        <v>16.600000000000001</v>
      </c>
      <c r="CD146" s="214">
        <v>1.102E-2</v>
      </c>
      <c r="CE146" s="215" t="s">
        <v>772</v>
      </c>
      <c r="CF146" s="212" t="s">
        <v>761</v>
      </c>
      <c r="CG146" s="213">
        <v>15.7</v>
      </c>
      <c r="CH146" s="213">
        <v>15270</v>
      </c>
      <c r="CI146" s="213">
        <v>44</v>
      </c>
      <c r="CJ146" s="213">
        <v>15050</v>
      </c>
      <c r="CK146" s="213">
        <v>17</v>
      </c>
      <c r="CL146" s="213">
        <v>4</v>
      </c>
      <c r="CM146" s="214">
        <v>8.8762453870000009</v>
      </c>
      <c r="CN146" s="212" t="s">
        <v>758</v>
      </c>
    </row>
    <row r="147" spans="2:92" ht="26.25">
      <c r="B147" s="30"/>
      <c r="C147" s="30"/>
      <c r="D147" s="7"/>
      <c r="E147" s="8"/>
      <c r="F147" s="7"/>
      <c r="G147" s="7"/>
      <c r="H147" s="8"/>
      <c r="I147" s="7"/>
      <c r="J147" s="7"/>
      <c r="K147" s="8"/>
      <c r="L147" s="8"/>
      <c r="M147" s="31"/>
      <c r="AW147" s="125">
        <v>41331</v>
      </c>
      <c r="AX147" s="126" t="s">
        <v>31</v>
      </c>
      <c r="AY147" s="126" t="s">
        <v>450</v>
      </c>
      <c r="AZ147" s="127">
        <v>5</v>
      </c>
      <c r="BA147" s="126" t="s">
        <v>551</v>
      </c>
      <c r="BB147" s="127">
        <v>9781</v>
      </c>
      <c r="BC147" s="127">
        <v>2013</v>
      </c>
      <c r="BD147" s="127">
        <v>2</v>
      </c>
      <c r="BE147" s="127">
        <v>2833</v>
      </c>
      <c r="BF147" s="127">
        <v>9.6999999999999993</v>
      </c>
      <c r="BG147" s="128">
        <v>8.7000000000000001E-4</v>
      </c>
      <c r="BH147" s="129" t="s">
        <v>496</v>
      </c>
      <c r="BI147" s="126" t="s">
        <v>195</v>
      </c>
      <c r="BJ147" s="127">
        <v>11.4</v>
      </c>
      <c r="BK147" s="127">
        <v>2171</v>
      </c>
      <c r="BL147" s="127">
        <v>41</v>
      </c>
      <c r="BM147" s="127">
        <v>3947</v>
      </c>
      <c r="BN147" s="127">
        <v>20</v>
      </c>
      <c r="BO147" s="127">
        <v>4</v>
      </c>
      <c r="BP147" s="128">
        <v>1.0876888010000001</v>
      </c>
      <c r="BQ147" s="126" t="s">
        <v>450</v>
      </c>
      <c r="BT147" s="90">
        <v>41346</v>
      </c>
      <c r="BU147" s="212" t="s">
        <v>7</v>
      </c>
      <c r="BV147" s="212" t="s">
        <v>758</v>
      </c>
      <c r="BW147" s="213">
        <v>1</v>
      </c>
      <c r="BX147" s="212" t="s">
        <v>777</v>
      </c>
      <c r="BY147" s="213">
        <v>9689</v>
      </c>
      <c r="BZ147" s="213">
        <v>2013</v>
      </c>
      <c r="CA147" s="213">
        <v>3</v>
      </c>
      <c r="CB147" s="213">
        <v>2831</v>
      </c>
      <c r="CC147" s="213">
        <v>17.3</v>
      </c>
      <c r="CD147" s="214">
        <v>1.196E-2</v>
      </c>
      <c r="CE147" s="215" t="s">
        <v>772</v>
      </c>
      <c r="CF147" s="212" t="s">
        <v>761</v>
      </c>
      <c r="CG147" s="213">
        <v>15.7</v>
      </c>
      <c r="CH147" s="213">
        <v>15270</v>
      </c>
      <c r="CI147" s="213">
        <v>44</v>
      </c>
      <c r="CJ147" s="213">
        <v>15050</v>
      </c>
      <c r="CK147" s="213">
        <v>17</v>
      </c>
      <c r="CL147" s="213">
        <v>4</v>
      </c>
      <c r="CM147" s="214">
        <v>8.8762453870000009</v>
      </c>
      <c r="CN147" s="212" t="s">
        <v>758</v>
      </c>
    </row>
    <row r="148" spans="2:92" ht="26.25">
      <c r="B148" s="30"/>
      <c r="C148" s="30"/>
      <c r="D148" s="7"/>
      <c r="E148" s="8"/>
      <c r="F148" s="7"/>
      <c r="G148" s="7"/>
      <c r="H148" s="8"/>
      <c r="I148" s="7"/>
      <c r="J148" s="7"/>
      <c r="K148" s="8"/>
      <c r="L148" s="8"/>
      <c r="M148" s="31"/>
      <c r="AW148" s="125">
        <v>41331</v>
      </c>
      <c r="AX148" s="126" t="s">
        <v>31</v>
      </c>
      <c r="AY148" s="126" t="s">
        <v>450</v>
      </c>
      <c r="AZ148" s="127">
        <v>5</v>
      </c>
      <c r="BA148" s="126" t="s">
        <v>552</v>
      </c>
      <c r="BB148" s="127">
        <v>9782</v>
      </c>
      <c r="BC148" s="127">
        <v>2013</v>
      </c>
      <c r="BD148" s="127">
        <v>2</v>
      </c>
      <c r="BE148" s="127">
        <v>2833</v>
      </c>
      <c r="BF148" s="127">
        <v>10.9</v>
      </c>
      <c r="BG148" s="128">
        <v>1.25E-3</v>
      </c>
      <c r="BH148" s="129" t="s">
        <v>496</v>
      </c>
      <c r="BI148" s="126" t="s">
        <v>195</v>
      </c>
      <c r="BJ148" s="127">
        <v>11.4</v>
      </c>
      <c r="BK148" s="127">
        <v>2171</v>
      </c>
      <c r="BL148" s="127">
        <v>41</v>
      </c>
      <c r="BM148" s="127">
        <v>3947</v>
      </c>
      <c r="BN148" s="127">
        <v>20</v>
      </c>
      <c r="BO148" s="127">
        <v>4</v>
      </c>
      <c r="BP148" s="128">
        <v>1.0876888010000001</v>
      </c>
      <c r="BQ148" s="126" t="s">
        <v>450</v>
      </c>
      <c r="BT148" s="90">
        <v>41346</v>
      </c>
      <c r="BU148" s="212" t="s">
        <v>7</v>
      </c>
      <c r="BV148" s="212" t="s">
        <v>758</v>
      </c>
      <c r="BW148" s="213">
        <v>1</v>
      </c>
      <c r="BX148" s="212" t="s">
        <v>778</v>
      </c>
      <c r="BY148" s="213">
        <v>9690</v>
      </c>
      <c r="BZ148" s="213">
        <v>2013</v>
      </c>
      <c r="CA148" s="213">
        <v>3</v>
      </c>
      <c r="CB148" s="213">
        <v>2831</v>
      </c>
      <c r="CC148" s="213">
        <v>17.3</v>
      </c>
      <c r="CD148" s="214">
        <v>1.2290000000000001E-2</v>
      </c>
      <c r="CE148" s="215" t="s">
        <v>772</v>
      </c>
      <c r="CF148" s="212" t="s">
        <v>761</v>
      </c>
      <c r="CG148" s="213">
        <v>15.7</v>
      </c>
      <c r="CH148" s="213">
        <v>15270</v>
      </c>
      <c r="CI148" s="213">
        <v>44</v>
      </c>
      <c r="CJ148" s="213">
        <v>15050</v>
      </c>
      <c r="CK148" s="213">
        <v>17</v>
      </c>
      <c r="CL148" s="213">
        <v>4</v>
      </c>
      <c r="CM148" s="214">
        <v>8.8762453870000009</v>
      </c>
      <c r="CN148" s="212" t="s">
        <v>758</v>
      </c>
    </row>
    <row r="149" spans="2:92" ht="26.25">
      <c r="B149" s="30"/>
      <c r="C149" s="30"/>
      <c r="D149" s="7"/>
      <c r="E149" s="8"/>
      <c r="F149" s="7"/>
      <c r="G149" s="7"/>
      <c r="H149" s="8"/>
      <c r="I149" s="7"/>
      <c r="J149" s="7"/>
      <c r="K149" s="8"/>
      <c r="L149" s="8"/>
      <c r="M149" s="31"/>
      <c r="AW149" s="125">
        <v>41331</v>
      </c>
      <c r="AX149" s="126" t="s">
        <v>31</v>
      </c>
      <c r="AY149" s="126" t="s">
        <v>450</v>
      </c>
      <c r="AZ149" s="127">
        <v>5</v>
      </c>
      <c r="BA149" s="126" t="s">
        <v>553</v>
      </c>
      <c r="BB149" s="127">
        <v>9783</v>
      </c>
      <c r="BC149" s="127">
        <v>2013</v>
      </c>
      <c r="BD149" s="127">
        <v>2</v>
      </c>
      <c r="BE149" s="127">
        <v>2833</v>
      </c>
      <c r="BF149" s="127">
        <v>10.4</v>
      </c>
      <c r="BG149" s="128" t="s">
        <v>98</v>
      </c>
      <c r="BH149" s="129" t="s">
        <v>496</v>
      </c>
      <c r="BI149" s="126" t="s">
        <v>195</v>
      </c>
      <c r="BJ149" s="127">
        <v>11.4</v>
      </c>
      <c r="BK149" s="127">
        <v>2171</v>
      </c>
      <c r="BL149" s="127">
        <v>41</v>
      </c>
      <c r="BM149" s="127">
        <v>3947</v>
      </c>
      <c r="BN149" s="127">
        <v>20</v>
      </c>
      <c r="BO149" s="127">
        <v>4</v>
      </c>
      <c r="BP149" s="128">
        <v>1.0876888010000001</v>
      </c>
      <c r="BQ149" s="126" t="s">
        <v>450</v>
      </c>
      <c r="BT149" s="90">
        <v>41346</v>
      </c>
      <c r="BU149" s="212" t="s">
        <v>7</v>
      </c>
      <c r="BV149" s="212" t="s">
        <v>758</v>
      </c>
      <c r="BW149" s="213">
        <v>1</v>
      </c>
      <c r="BX149" s="212" t="s">
        <v>779</v>
      </c>
      <c r="BY149" s="213">
        <v>9691</v>
      </c>
      <c r="BZ149" s="213">
        <v>2013</v>
      </c>
      <c r="CA149" s="213">
        <v>3</v>
      </c>
      <c r="CB149" s="213">
        <v>2831</v>
      </c>
      <c r="CC149" s="213">
        <v>20.2</v>
      </c>
      <c r="CD149" s="214">
        <v>2.232E-2</v>
      </c>
      <c r="CE149" s="215" t="s">
        <v>772</v>
      </c>
      <c r="CF149" s="212" t="s">
        <v>761</v>
      </c>
      <c r="CG149" s="213">
        <v>15.7</v>
      </c>
      <c r="CH149" s="213">
        <v>15270</v>
      </c>
      <c r="CI149" s="213">
        <v>44</v>
      </c>
      <c r="CJ149" s="213">
        <v>15050</v>
      </c>
      <c r="CK149" s="213">
        <v>17</v>
      </c>
      <c r="CL149" s="213">
        <v>4</v>
      </c>
      <c r="CM149" s="214">
        <v>8.8762453870000009</v>
      </c>
      <c r="CN149" s="212" t="s">
        <v>758</v>
      </c>
    </row>
    <row r="150" spans="2:92" ht="26.25">
      <c r="B150" s="30"/>
      <c r="C150" s="30"/>
      <c r="D150" s="7"/>
      <c r="E150" s="8"/>
      <c r="F150" s="7"/>
      <c r="G150" s="7"/>
      <c r="H150" s="8"/>
      <c r="I150" s="7"/>
      <c r="J150" s="7"/>
      <c r="K150" s="8"/>
      <c r="L150" s="8"/>
      <c r="M150" s="31"/>
      <c r="BT150" s="90">
        <v>41346</v>
      </c>
      <c r="BU150" s="212" t="s">
        <v>7</v>
      </c>
      <c r="BV150" s="212" t="s">
        <v>758</v>
      </c>
      <c r="BW150" s="213">
        <v>1</v>
      </c>
      <c r="BX150" s="212" t="s">
        <v>780</v>
      </c>
      <c r="BY150" s="213">
        <v>9692</v>
      </c>
      <c r="BZ150" s="213">
        <v>2013</v>
      </c>
      <c r="CA150" s="213">
        <v>3</v>
      </c>
      <c r="CB150" s="213">
        <v>2831</v>
      </c>
      <c r="CC150" s="213">
        <v>24.6</v>
      </c>
      <c r="CD150" s="214">
        <v>4.9369999999999997E-2</v>
      </c>
      <c r="CE150" s="215" t="s">
        <v>772</v>
      </c>
      <c r="CF150" s="212" t="s">
        <v>761</v>
      </c>
      <c r="CG150" s="213">
        <v>15.7</v>
      </c>
      <c r="CH150" s="213">
        <v>15270</v>
      </c>
      <c r="CI150" s="213">
        <v>44</v>
      </c>
      <c r="CJ150" s="213">
        <v>15050</v>
      </c>
      <c r="CK150" s="213">
        <v>17</v>
      </c>
      <c r="CL150" s="213">
        <v>4</v>
      </c>
      <c r="CM150" s="214">
        <v>8.8762453870000009</v>
      </c>
      <c r="CN150" s="212" t="s">
        <v>758</v>
      </c>
    </row>
    <row r="151" spans="2:92" ht="26.25">
      <c r="B151" s="30"/>
      <c r="C151" s="30"/>
      <c r="D151" s="7"/>
      <c r="E151" s="8"/>
      <c r="F151" s="7"/>
      <c r="G151" s="7"/>
      <c r="H151" s="8"/>
      <c r="I151" s="7"/>
      <c r="J151" s="7"/>
      <c r="K151" s="8"/>
      <c r="L151" s="8"/>
      <c r="M151" s="31"/>
      <c r="BT151" s="90">
        <v>41346</v>
      </c>
      <c r="BU151" s="212" t="s">
        <v>7</v>
      </c>
      <c r="BV151" s="212" t="s">
        <v>758</v>
      </c>
      <c r="BW151" s="213">
        <v>1</v>
      </c>
      <c r="BX151" s="212" t="s">
        <v>781</v>
      </c>
      <c r="BY151" s="213">
        <v>9693</v>
      </c>
      <c r="BZ151" s="213">
        <v>2013</v>
      </c>
      <c r="CA151" s="213">
        <v>3</v>
      </c>
      <c r="CB151" s="213">
        <v>2831</v>
      </c>
      <c r="CC151" s="213">
        <v>25.7</v>
      </c>
      <c r="CD151" s="214">
        <v>6.1629999999999997E-2</v>
      </c>
      <c r="CE151" s="215" t="s">
        <v>772</v>
      </c>
      <c r="CF151" s="212" t="s">
        <v>761</v>
      </c>
      <c r="CG151" s="213">
        <v>15.7</v>
      </c>
      <c r="CH151" s="213">
        <v>15270</v>
      </c>
      <c r="CI151" s="213">
        <v>44</v>
      </c>
      <c r="CJ151" s="213">
        <v>15050</v>
      </c>
      <c r="CK151" s="213">
        <v>17</v>
      </c>
      <c r="CL151" s="213">
        <v>4</v>
      </c>
      <c r="CM151" s="214">
        <v>8.8762453870000009</v>
      </c>
      <c r="CN151" s="212" t="s">
        <v>758</v>
      </c>
    </row>
    <row r="152" spans="2:92" ht="26.25">
      <c r="B152" s="30"/>
      <c r="C152" s="30"/>
      <c r="D152" s="7"/>
      <c r="E152" s="8"/>
      <c r="F152" s="7"/>
      <c r="G152" s="7"/>
      <c r="H152" s="8"/>
      <c r="I152" s="7"/>
      <c r="J152" s="7"/>
      <c r="K152" s="8"/>
      <c r="L152" s="8"/>
      <c r="M152" s="31"/>
      <c r="BT152" s="90">
        <v>41346</v>
      </c>
      <c r="BU152" s="212" t="s">
        <v>7</v>
      </c>
      <c r="BV152" s="212" t="s">
        <v>758</v>
      </c>
      <c r="BW152" s="213">
        <v>1</v>
      </c>
      <c r="BX152" s="212" t="s">
        <v>782</v>
      </c>
      <c r="BY152" s="213">
        <v>9694</v>
      </c>
      <c r="BZ152" s="213">
        <v>2013</v>
      </c>
      <c r="CA152" s="213">
        <v>3</v>
      </c>
      <c r="CB152" s="213">
        <v>2825</v>
      </c>
      <c r="CC152" s="213">
        <v>22.1</v>
      </c>
      <c r="CD152" s="214">
        <v>3.2000000000000001E-2</v>
      </c>
      <c r="CE152" s="215" t="s">
        <v>783</v>
      </c>
      <c r="CF152" s="212" t="s">
        <v>761</v>
      </c>
      <c r="CG152" s="213">
        <v>15.7</v>
      </c>
      <c r="CH152" s="213">
        <v>15270</v>
      </c>
      <c r="CI152" s="213">
        <v>44</v>
      </c>
      <c r="CJ152" s="213">
        <v>15050</v>
      </c>
      <c r="CK152" s="213">
        <v>17</v>
      </c>
      <c r="CL152" s="213">
        <v>4</v>
      </c>
      <c r="CM152" s="214">
        <v>8.8762453870000009</v>
      </c>
      <c r="CN152" s="212" t="s">
        <v>758</v>
      </c>
    </row>
    <row r="153" spans="2:92" ht="26.25">
      <c r="B153" s="30"/>
      <c r="C153" s="30"/>
      <c r="D153" s="7"/>
      <c r="E153" s="8"/>
      <c r="F153" s="7"/>
      <c r="G153" s="7"/>
      <c r="H153" s="8"/>
      <c r="I153" s="7"/>
      <c r="J153" s="7"/>
      <c r="K153" s="8"/>
      <c r="L153" s="8"/>
      <c r="M153" s="31"/>
      <c r="BT153" s="90">
        <v>41346</v>
      </c>
      <c r="BU153" s="212" t="s">
        <v>7</v>
      </c>
      <c r="BV153" s="212" t="s">
        <v>758</v>
      </c>
      <c r="BW153" s="213">
        <v>1</v>
      </c>
      <c r="BX153" s="212" t="s">
        <v>784</v>
      </c>
      <c r="BY153" s="213">
        <v>9695</v>
      </c>
      <c r="BZ153" s="213">
        <v>2013</v>
      </c>
      <c r="CA153" s="213">
        <v>3</v>
      </c>
      <c r="CB153" s="213">
        <v>2825</v>
      </c>
      <c r="CC153" s="213">
        <v>13.1</v>
      </c>
      <c r="CD153" s="214" t="s">
        <v>98</v>
      </c>
      <c r="CE153" s="215" t="s">
        <v>783</v>
      </c>
      <c r="CF153" s="212" t="s">
        <v>761</v>
      </c>
      <c r="CG153" s="213">
        <v>15.7</v>
      </c>
      <c r="CH153" s="213">
        <v>15270</v>
      </c>
      <c r="CI153" s="213">
        <v>44</v>
      </c>
      <c r="CJ153" s="213">
        <v>15050</v>
      </c>
      <c r="CK153" s="213">
        <v>17</v>
      </c>
      <c r="CL153" s="213">
        <v>4</v>
      </c>
      <c r="CM153" s="214">
        <v>8.8762453870000009</v>
      </c>
      <c r="CN153" s="212" t="s">
        <v>758</v>
      </c>
    </row>
    <row r="154" spans="2:92" ht="26.25">
      <c r="B154" s="30"/>
      <c r="C154" s="30"/>
      <c r="D154" s="7"/>
      <c r="E154" s="8"/>
      <c r="F154" s="7"/>
      <c r="G154" s="7"/>
      <c r="H154" s="8"/>
      <c r="I154" s="7"/>
      <c r="J154" s="7"/>
      <c r="K154" s="8"/>
      <c r="L154" s="8"/>
      <c r="M154" s="31"/>
      <c r="BT154" s="90">
        <v>41346</v>
      </c>
      <c r="BU154" s="212" t="s">
        <v>7</v>
      </c>
      <c r="BV154" s="212" t="s">
        <v>758</v>
      </c>
      <c r="BW154" s="213">
        <v>1</v>
      </c>
      <c r="BX154" s="212" t="s">
        <v>785</v>
      </c>
      <c r="BY154" s="213">
        <v>9696</v>
      </c>
      <c r="BZ154" s="213">
        <v>2013</v>
      </c>
      <c r="CA154" s="213">
        <v>3</v>
      </c>
      <c r="CB154" s="213">
        <v>2825</v>
      </c>
      <c r="CC154" s="213">
        <v>16.3</v>
      </c>
      <c r="CD154" s="214">
        <v>8.8900000000000003E-3</v>
      </c>
      <c r="CE154" s="215" t="s">
        <v>783</v>
      </c>
      <c r="CF154" s="212" t="s">
        <v>761</v>
      </c>
      <c r="CG154" s="213">
        <v>15.7</v>
      </c>
      <c r="CH154" s="213">
        <v>15270</v>
      </c>
      <c r="CI154" s="213">
        <v>44</v>
      </c>
      <c r="CJ154" s="213">
        <v>15050</v>
      </c>
      <c r="CK154" s="213">
        <v>17</v>
      </c>
      <c r="CL154" s="213">
        <v>4</v>
      </c>
      <c r="CM154" s="214">
        <v>8.8762453870000009</v>
      </c>
      <c r="CN154" s="212" t="s">
        <v>758</v>
      </c>
    </row>
    <row r="155" spans="2:92" ht="26.25">
      <c r="B155" s="30"/>
      <c r="C155" s="30"/>
      <c r="D155" s="7"/>
      <c r="E155" s="8"/>
      <c r="F155" s="7"/>
      <c r="G155" s="7"/>
      <c r="H155" s="8"/>
      <c r="I155" s="7"/>
      <c r="J155" s="7"/>
      <c r="K155" s="8"/>
      <c r="L155" s="8"/>
      <c r="M155" s="31"/>
      <c r="BT155" s="90">
        <v>41346</v>
      </c>
      <c r="BU155" s="212" t="s">
        <v>7</v>
      </c>
      <c r="BV155" s="212" t="s">
        <v>758</v>
      </c>
      <c r="BW155" s="213">
        <v>1</v>
      </c>
      <c r="BX155" s="212" t="s">
        <v>786</v>
      </c>
      <c r="BY155" s="213">
        <v>9697</v>
      </c>
      <c r="BZ155" s="213">
        <v>2013</v>
      </c>
      <c r="CA155" s="213">
        <v>3</v>
      </c>
      <c r="CB155" s="213">
        <v>2825</v>
      </c>
      <c r="CC155" s="213">
        <v>12.7</v>
      </c>
      <c r="CD155" s="214" t="s">
        <v>98</v>
      </c>
      <c r="CE155" s="215" t="s">
        <v>783</v>
      </c>
      <c r="CF155" s="212" t="s">
        <v>761</v>
      </c>
      <c r="CG155" s="213">
        <v>15.7</v>
      </c>
      <c r="CH155" s="213">
        <v>15270</v>
      </c>
      <c r="CI155" s="213">
        <v>44</v>
      </c>
      <c r="CJ155" s="213">
        <v>15050</v>
      </c>
      <c r="CK155" s="213">
        <v>17</v>
      </c>
      <c r="CL155" s="213">
        <v>4</v>
      </c>
      <c r="CM155" s="214">
        <v>8.8762453870000009</v>
      </c>
      <c r="CN155" s="212" t="s">
        <v>758</v>
      </c>
    </row>
    <row r="156" spans="2:92" ht="26.25">
      <c r="B156" s="30"/>
      <c r="C156" s="30"/>
      <c r="D156" s="7"/>
      <c r="E156" s="8"/>
      <c r="F156" s="7"/>
      <c r="G156" s="7"/>
      <c r="H156" s="8"/>
      <c r="I156" s="7"/>
      <c r="J156" s="7"/>
      <c r="K156" s="8"/>
      <c r="L156" s="8"/>
      <c r="M156" s="31"/>
      <c r="BT156" s="90">
        <v>41346</v>
      </c>
      <c r="BU156" s="212" t="s">
        <v>7</v>
      </c>
      <c r="BV156" s="212" t="s">
        <v>758</v>
      </c>
      <c r="BW156" s="213">
        <v>1</v>
      </c>
      <c r="BX156" s="212" t="s">
        <v>787</v>
      </c>
      <c r="BY156" s="213">
        <v>9698</v>
      </c>
      <c r="BZ156" s="213">
        <v>2013</v>
      </c>
      <c r="CA156" s="213">
        <v>3</v>
      </c>
      <c r="CB156" s="213">
        <v>2825</v>
      </c>
      <c r="CC156" s="213">
        <v>17.600000000000001</v>
      </c>
      <c r="CD156" s="214">
        <v>1.525E-2</v>
      </c>
      <c r="CE156" s="215" t="s">
        <v>783</v>
      </c>
      <c r="CF156" s="212" t="s">
        <v>761</v>
      </c>
      <c r="CG156" s="213">
        <v>15.7</v>
      </c>
      <c r="CH156" s="213">
        <v>15270</v>
      </c>
      <c r="CI156" s="213">
        <v>44</v>
      </c>
      <c r="CJ156" s="213">
        <v>15050</v>
      </c>
      <c r="CK156" s="213">
        <v>17</v>
      </c>
      <c r="CL156" s="213">
        <v>4</v>
      </c>
      <c r="CM156" s="214">
        <v>8.8762453870000009</v>
      </c>
      <c r="CN156" s="212" t="s">
        <v>758</v>
      </c>
    </row>
    <row r="157" spans="2:92" ht="26.25">
      <c r="B157" s="30"/>
      <c r="C157" s="30"/>
      <c r="D157" s="7"/>
      <c r="E157" s="8"/>
      <c r="F157" s="7"/>
      <c r="G157" s="7"/>
      <c r="H157" s="8"/>
      <c r="I157" s="7"/>
      <c r="J157" s="7"/>
      <c r="K157" s="8"/>
      <c r="L157" s="8"/>
      <c r="M157" s="31"/>
      <c r="BT157" s="90">
        <v>41346</v>
      </c>
      <c r="BU157" s="212" t="s">
        <v>7</v>
      </c>
      <c r="BV157" s="212" t="s">
        <v>758</v>
      </c>
      <c r="BW157" s="213">
        <v>1</v>
      </c>
      <c r="BX157" s="212" t="s">
        <v>788</v>
      </c>
      <c r="BY157" s="213">
        <v>9699</v>
      </c>
      <c r="BZ157" s="213">
        <v>2013</v>
      </c>
      <c r="CA157" s="213">
        <v>3</v>
      </c>
      <c r="CB157" s="213">
        <v>2825</v>
      </c>
      <c r="CC157" s="213">
        <v>13.8</v>
      </c>
      <c r="CD157" s="214" t="s">
        <v>98</v>
      </c>
      <c r="CE157" s="215" t="s">
        <v>783</v>
      </c>
      <c r="CF157" s="212" t="s">
        <v>761</v>
      </c>
      <c r="CG157" s="213">
        <v>15.7</v>
      </c>
      <c r="CH157" s="213">
        <v>15270</v>
      </c>
      <c r="CI157" s="213">
        <v>44</v>
      </c>
      <c r="CJ157" s="213">
        <v>15050</v>
      </c>
      <c r="CK157" s="213">
        <v>17</v>
      </c>
      <c r="CL157" s="213">
        <v>4</v>
      </c>
      <c r="CM157" s="214">
        <v>8.8762453870000009</v>
      </c>
      <c r="CN157" s="212" t="s">
        <v>758</v>
      </c>
    </row>
    <row r="158" spans="2:92" ht="26.25">
      <c r="B158" s="30"/>
      <c r="C158" s="30"/>
      <c r="D158" s="7"/>
      <c r="E158" s="8"/>
      <c r="F158" s="7"/>
      <c r="G158" s="7"/>
      <c r="H158" s="8"/>
      <c r="I158" s="7"/>
      <c r="J158" s="7"/>
      <c r="K158" s="8"/>
      <c r="L158" s="8"/>
      <c r="M158" s="31"/>
      <c r="BT158" s="90">
        <v>41346</v>
      </c>
      <c r="BU158" s="212" t="s">
        <v>7</v>
      </c>
      <c r="BV158" s="212" t="s">
        <v>758</v>
      </c>
      <c r="BW158" s="213">
        <v>1</v>
      </c>
      <c r="BX158" s="212" t="s">
        <v>789</v>
      </c>
      <c r="BY158" s="213">
        <v>9700</v>
      </c>
      <c r="BZ158" s="213">
        <v>2013</v>
      </c>
      <c r="CA158" s="213">
        <v>3</v>
      </c>
      <c r="CB158" s="213">
        <v>2825</v>
      </c>
      <c r="CC158" s="213">
        <v>20.2</v>
      </c>
      <c r="CD158" s="214">
        <v>2.3290000000000002E-2</v>
      </c>
      <c r="CE158" s="215" t="s">
        <v>783</v>
      </c>
      <c r="CF158" s="212" t="s">
        <v>761</v>
      </c>
      <c r="CG158" s="213">
        <v>15.7</v>
      </c>
      <c r="CH158" s="213">
        <v>15270</v>
      </c>
      <c r="CI158" s="213">
        <v>44</v>
      </c>
      <c r="CJ158" s="213">
        <v>15050</v>
      </c>
      <c r="CK158" s="213">
        <v>17</v>
      </c>
      <c r="CL158" s="213">
        <v>4</v>
      </c>
      <c r="CM158" s="214">
        <v>8.8762453870000009</v>
      </c>
      <c r="CN158" s="212" t="s">
        <v>758</v>
      </c>
    </row>
    <row r="159" spans="2:92" ht="26.25">
      <c r="B159" s="30"/>
      <c r="C159" s="30"/>
      <c r="D159" s="7"/>
      <c r="E159" s="8"/>
      <c r="F159" s="7"/>
      <c r="G159" s="7"/>
      <c r="H159" s="8"/>
      <c r="I159" s="7"/>
      <c r="J159" s="7"/>
      <c r="K159" s="8"/>
      <c r="L159" s="8"/>
      <c r="M159" s="31"/>
      <c r="BT159" s="90">
        <v>41346</v>
      </c>
      <c r="BU159" s="212" t="s">
        <v>7</v>
      </c>
      <c r="BV159" s="212" t="s">
        <v>758</v>
      </c>
      <c r="BW159" s="213">
        <v>1</v>
      </c>
      <c r="BX159" s="212" t="s">
        <v>790</v>
      </c>
      <c r="BY159" s="213">
        <v>9701</v>
      </c>
      <c r="BZ159" s="213">
        <v>2013</v>
      </c>
      <c r="CA159" s="213">
        <v>3</v>
      </c>
      <c r="CB159" s="213">
        <v>2825</v>
      </c>
      <c r="CC159" s="213">
        <v>18.100000000000001</v>
      </c>
      <c r="CD159" s="214">
        <v>1.536E-2</v>
      </c>
      <c r="CE159" s="215" t="s">
        <v>783</v>
      </c>
      <c r="CF159" s="212" t="s">
        <v>761</v>
      </c>
      <c r="CG159" s="213">
        <v>15.7</v>
      </c>
      <c r="CH159" s="213">
        <v>15270</v>
      </c>
      <c r="CI159" s="213">
        <v>44</v>
      </c>
      <c r="CJ159" s="213">
        <v>15050</v>
      </c>
      <c r="CK159" s="213">
        <v>17</v>
      </c>
      <c r="CL159" s="213">
        <v>4</v>
      </c>
      <c r="CM159" s="214">
        <v>8.8762453870000009</v>
      </c>
      <c r="CN159" s="212" t="s">
        <v>758</v>
      </c>
    </row>
    <row r="160" spans="2:92" ht="26.25">
      <c r="B160" s="30"/>
      <c r="C160" s="30"/>
      <c r="D160" s="7"/>
      <c r="E160" s="8"/>
      <c r="F160" s="7"/>
      <c r="G160" s="7"/>
      <c r="H160" s="8"/>
      <c r="I160" s="7"/>
      <c r="J160" s="7"/>
      <c r="K160" s="8"/>
      <c r="L160" s="8"/>
      <c r="M160" s="31"/>
      <c r="BT160" s="90">
        <v>41346</v>
      </c>
      <c r="BU160" s="212" t="s">
        <v>7</v>
      </c>
      <c r="BV160" s="212" t="s">
        <v>758</v>
      </c>
      <c r="BW160" s="213">
        <v>1</v>
      </c>
      <c r="BX160" s="212" t="s">
        <v>791</v>
      </c>
      <c r="BY160" s="213">
        <v>9702</v>
      </c>
      <c r="BZ160" s="213">
        <v>2013</v>
      </c>
      <c r="CA160" s="213">
        <v>3</v>
      </c>
      <c r="CB160" s="213">
        <v>2825</v>
      </c>
      <c r="CC160" s="213">
        <v>18.600000000000001</v>
      </c>
      <c r="CD160" s="214">
        <v>1.4829999999999999E-2</v>
      </c>
      <c r="CE160" s="215" t="s">
        <v>783</v>
      </c>
      <c r="CF160" s="212" t="s">
        <v>761</v>
      </c>
      <c r="CG160" s="213">
        <v>15.7</v>
      </c>
      <c r="CH160" s="213">
        <v>15270</v>
      </c>
      <c r="CI160" s="213">
        <v>44</v>
      </c>
      <c r="CJ160" s="213">
        <v>15050</v>
      </c>
      <c r="CK160" s="213">
        <v>17</v>
      </c>
      <c r="CL160" s="213">
        <v>4</v>
      </c>
      <c r="CM160" s="214">
        <v>8.8762453870000009</v>
      </c>
      <c r="CN160" s="212" t="s">
        <v>758</v>
      </c>
    </row>
    <row r="161" spans="2:92" ht="26.25">
      <c r="B161" s="30"/>
      <c r="C161" s="30"/>
      <c r="D161" s="7"/>
      <c r="E161" s="8"/>
      <c r="F161" s="7"/>
      <c r="G161" s="7"/>
      <c r="H161" s="8"/>
      <c r="I161" s="7"/>
      <c r="J161" s="7"/>
      <c r="K161" s="8"/>
      <c r="L161" s="8"/>
      <c r="M161" s="31"/>
      <c r="BT161" s="90">
        <v>41346</v>
      </c>
      <c r="BU161" s="212" t="s">
        <v>7</v>
      </c>
      <c r="BV161" s="212" t="s">
        <v>758</v>
      </c>
      <c r="BW161" s="213">
        <v>1</v>
      </c>
      <c r="BX161" s="212" t="s">
        <v>792</v>
      </c>
      <c r="BY161" s="213">
        <v>9703</v>
      </c>
      <c r="BZ161" s="213">
        <v>2013</v>
      </c>
      <c r="CA161" s="213">
        <v>3</v>
      </c>
      <c r="CB161" s="213">
        <v>2825</v>
      </c>
      <c r="CC161" s="213">
        <v>18.8</v>
      </c>
      <c r="CD161" s="214">
        <v>2.0820000000000002E-2</v>
      </c>
      <c r="CE161" s="215" t="s">
        <v>783</v>
      </c>
      <c r="CF161" s="212" t="s">
        <v>761</v>
      </c>
      <c r="CG161" s="213">
        <v>15.7</v>
      </c>
      <c r="CH161" s="213">
        <v>15270</v>
      </c>
      <c r="CI161" s="213">
        <v>44</v>
      </c>
      <c r="CJ161" s="213">
        <v>15050</v>
      </c>
      <c r="CK161" s="213">
        <v>17</v>
      </c>
      <c r="CL161" s="213">
        <v>4</v>
      </c>
      <c r="CM161" s="214">
        <v>8.8762453870000009</v>
      </c>
      <c r="CN161" s="212" t="s">
        <v>758</v>
      </c>
    </row>
    <row r="162" spans="2:92" ht="26.25">
      <c r="B162" s="30"/>
      <c r="C162" s="30"/>
      <c r="D162" s="7"/>
      <c r="E162" s="8"/>
      <c r="F162" s="7"/>
      <c r="G162" s="7"/>
      <c r="H162" s="8"/>
      <c r="I162" s="7"/>
      <c r="J162" s="7"/>
      <c r="K162" s="8"/>
      <c r="L162" s="8"/>
      <c r="M162" s="31"/>
      <c r="BT162" s="90">
        <v>41346</v>
      </c>
      <c r="BU162" s="212" t="s">
        <v>31</v>
      </c>
      <c r="BV162" s="212" t="s">
        <v>758</v>
      </c>
      <c r="BW162" s="213">
        <v>1</v>
      </c>
      <c r="BX162" s="212" t="s">
        <v>793</v>
      </c>
      <c r="BY162" s="213">
        <v>9553</v>
      </c>
      <c r="BZ162" s="213">
        <v>2013</v>
      </c>
      <c r="CA162" s="213">
        <v>3</v>
      </c>
      <c r="CB162" s="213">
        <v>2825</v>
      </c>
      <c r="CC162" s="213">
        <v>21.2</v>
      </c>
      <c r="CD162" s="214">
        <v>2.7890000000000002E-2</v>
      </c>
      <c r="CE162" s="215" t="s">
        <v>783</v>
      </c>
      <c r="CF162" s="212" t="s">
        <v>761</v>
      </c>
      <c r="CG162" s="213">
        <v>15.7</v>
      </c>
      <c r="CH162" s="213">
        <v>15270</v>
      </c>
      <c r="CI162" s="213">
        <v>44</v>
      </c>
      <c r="CJ162" s="213">
        <v>15050</v>
      </c>
      <c r="CK162" s="213">
        <v>17</v>
      </c>
      <c r="CL162" s="213">
        <v>4</v>
      </c>
      <c r="CM162" s="214">
        <v>8.8762453870000009</v>
      </c>
      <c r="CN162" s="212" t="s">
        <v>758</v>
      </c>
    </row>
    <row r="163" spans="2:92" ht="26.25">
      <c r="B163" s="30"/>
      <c r="C163" s="30"/>
      <c r="D163" s="7"/>
      <c r="E163" s="8"/>
      <c r="F163" s="7"/>
      <c r="G163" s="7"/>
      <c r="H163" s="8"/>
      <c r="I163" s="7"/>
      <c r="J163" s="7"/>
      <c r="K163" s="8"/>
      <c r="L163" s="8"/>
      <c r="M163" s="31"/>
      <c r="BT163" s="90">
        <v>41346</v>
      </c>
      <c r="BU163" s="212" t="s">
        <v>31</v>
      </c>
      <c r="BV163" s="212" t="s">
        <v>758</v>
      </c>
      <c r="BW163" s="213">
        <v>1</v>
      </c>
      <c r="BX163" s="212" t="s">
        <v>794</v>
      </c>
      <c r="BY163" s="213">
        <v>9554</v>
      </c>
      <c r="BZ163" s="213">
        <v>2013</v>
      </c>
      <c r="CA163" s="213">
        <v>3</v>
      </c>
      <c r="CB163" s="213">
        <v>2825</v>
      </c>
      <c r="CC163" s="213">
        <v>13.9</v>
      </c>
      <c r="CD163" s="214">
        <v>3.6900000000000001E-3</v>
      </c>
      <c r="CE163" s="215" t="s">
        <v>783</v>
      </c>
      <c r="CF163" s="212" t="s">
        <v>761</v>
      </c>
      <c r="CG163" s="213">
        <v>15.7</v>
      </c>
      <c r="CH163" s="213">
        <v>15270</v>
      </c>
      <c r="CI163" s="213">
        <v>44</v>
      </c>
      <c r="CJ163" s="213">
        <v>15050</v>
      </c>
      <c r="CK163" s="213">
        <v>17</v>
      </c>
      <c r="CL163" s="213">
        <v>4</v>
      </c>
      <c r="CM163" s="214">
        <v>8.8762453870000009</v>
      </c>
      <c r="CN163" s="212" t="s">
        <v>758</v>
      </c>
    </row>
    <row r="164" spans="2:92" ht="26.25">
      <c r="B164" s="30"/>
      <c r="C164" s="30"/>
      <c r="D164" s="7"/>
      <c r="E164" s="8"/>
      <c r="F164" s="7"/>
      <c r="G164" s="7"/>
      <c r="H164" s="8"/>
      <c r="I164" s="7"/>
      <c r="J164" s="7"/>
      <c r="K164" s="8"/>
      <c r="L164" s="8"/>
      <c r="M164" s="31"/>
      <c r="BT164" s="90">
        <v>41346</v>
      </c>
      <c r="BU164" s="212" t="s">
        <v>31</v>
      </c>
      <c r="BV164" s="212" t="s">
        <v>758</v>
      </c>
      <c r="BW164" s="213">
        <v>1</v>
      </c>
      <c r="BX164" s="212" t="s">
        <v>795</v>
      </c>
      <c r="BY164" s="213">
        <v>9555</v>
      </c>
      <c r="BZ164" s="213">
        <v>2013</v>
      </c>
      <c r="CA164" s="213">
        <v>3</v>
      </c>
      <c r="CB164" s="213">
        <v>2825</v>
      </c>
      <c r="CC164" s="213">
        <v>17.3</v>
      </c>
      <c r="CD164" s="214">
        <v>1.013E-2</v>
      </c>
      <c r="CE164" s="215" t="s">
        <v>783</v>
      </c>
      <c r="CF164" s="212" t="s">
        <v>761</v>
      </c>
      <c r="CG164" s="213">
        <v>15.7</v>
      </c>
      <c r="CH164" s="213">
        <v>15270</v>
      </c>
      <c r="CI164" s="213">
        <v>44</v>
      </c>
      <c r="CJ164" s="213">
        <v>15050</v>
      </c>
      <c r="CK164" s="213">
        <v>17</v>
      </c>
      <c r="CL164" s="213">
        <v>4</v>
      </c>
      <c r="CM164" s="214">
        <v>8.8762453870000009</v>
      </c>
      <c r="CN164" s="212" t="s">
        <v>758</v>
      </c>
    </row>
    <row r="165" spans="2:92" ht="26.25">
      <c r="B165" s="30"/>
      <c r="C165" s="30"/>
      <c r="D165" s="7"/>
      <c r="E165" s="8"/>
      <c r="F165" s="7"/>
      <c r="G165" s="7"/>
      <c r="H165" s="8"/>
      <c r="I165" s="7"/>
      <c r="J165" s="7"/>
      <c r="K165" s="8"/>
      <c r="L165" s="8"/>
      <c r="M165" s="31"/>
      <c r="BT165" s="90">
        <v>41346</v>
      </c>
      <c r="BU165" s="212" t="s">
        <v>31</v>
      </c>
      <c r="BV165" s="212" t="s">
        <v>758</v>
      </c>
      <c r="BW165" s="213">
        <v>1</v>
      </c>
      <c r="BX165" s="212" t="s">
        <v>796</v>
      </c>
      <c r="BY165" s="213">
        <v>9556</v>
      </c>
      <c r="BZ165" s="213">
        <v>2013</v>
      </c>
      <c r="CA165" s="213">
        <v>3</v>
      </c>
      <c r="CB165" s="213">
        <v>2825</v>
      </c>
      <c r="CC165" s="213">
        <v>16.600000000000001</v>
      </c>
      <c r="CD165" s="214">
        <v>8.2199999999999999E-3</v>
      </c>
      <c r="CE165" s="215" t="s">
        <v>783</v>
      </c>
      <c r="CF165" s="212" t="s">
        <v>761</v>
      </c>
      <c r="CG165" s="213">
        <v>15.7</v>
      </c>
      <c r="CH165" s="213">
        <v>15270</v>
      </c>
      <c r="CI165" s="213">
        <v>44</v>
      </c>
      <c r="CJ165" s="213">
        <v>15050</v>
      </c>
      <c r="CK165" s="213">
        <v>17</v>
      </c>
      <c r="CL165" s="213">
        <v>4</v>
      </c>
      <c r="CM165" s="214">
        <v>8.8762453870000009</v>
      </c>
      <c r="CN165" s="212" t="s">
        <v>758</v>
      </c>
    </row>
    <row r="166" spans="2:92" ht="26.25">
      <c r="B166" s="30"/>
      <c r="C166" s="30"/>
      <c r="D166" s="7"/>
      <c r="E166" s="8"/>
      <c r="F166" s="7"/>
      <c r="G166" s="7"/>
      <c r="H166" s="8"/>
      <c r="I166" s="7"/>
      <c r="J166" s="7"/>
      <c r="K166" s="8"/>
      <c r="L166" s="8"/>
      <c r="M166" s="31"/>
      <c r="BT166" s="90">
        <v>41346</v>
      </c>
      <c r="BU166" s="212" t="s">
        <v>31</v>
      </c>
      <c r="BV166" s="212" t="s">
        <v>758</v>
      </c>
      <c r="BW166" s="213">
        <v>1</v>
      </c>
      <c r="BX166" s="212" t="s">
        <v>797</v>
      </c>
      <c r="BY166" s="213">
        <v>9557</v>
      </c>
      <c r="BZ166" s="213">
        <v>2013</v>
      </c>
      <c r="CA166" s="213">
        <v>3</v>
      </c>
      <c r="CB166" s="213">
        <v>2825</v>
      </c>
      <c r="CC166" s="213">
        <v>13.4</v>
      </c>
      <c r="CD166" s="214">
        <v>3.2299999999999998E-3</v>
      </c>
      <c r="CE166" s="215" t="s">
        <v>783</v>
      </c>
      <c r="CF166" s="212" t="s">
        <v>761</v>
      </c>
      <c r="CG166" s="213">
        <v>15.7</v>
      </c>
      <c r="CH166" s="213">
        <v>15270</v>
      </c>
      <c r="CI166" s="213">
        <v>44</v>
      </c>
      <c r="CJ166" s="213">
        <v>15050</v>
      </c>
      <c r="CK166" s="213">
        <v>17</v>
      </c>
      <c r="CL166" s="213">
        <v>4</v>
      </c>
      <c r="CM166" s="214">
        <v>8.8762453870000009</v>
      </c>
      <c r="CN166" s="212" t="s">
        <v>758</v>
      </c>
    </row>
    <row r="167" spans="2:92" ht="26.25">
      <c r="B167" s="30"/>
      <c r="C167" s="30"/>
      <c r="D167" s="7"/>
      <c r="E167" s="8"/>
      <c r="F167" s="7"/>
      <c r="G167" s="7"/>
      <c r="H167" s="8"/>
      <c r="I167" s="7"/>
      <c r="J167" s="7"/>
      <c r="K167" s="8"/>
      <c r="L167" s="8"/>
      <c r="M167" s="31"/>
      <c r="BT167" s="90">
        <v>41346</v>
      </c>
      <c r="BU167" s="212" t="s">
        <v>31</v>
      </c>
      <c r="BV167" s="212" t="s">
        <v>758</v>
      </c>
      <c r="BW167" s="213">
        <v>1</v>
      </c>
      <c r="BX167" s="212" t="s">
        <v>798</v>
      </c>
      <c r="BY167" s="213">
        <v>9558</v>
      </c>
      <c r="BZ167" s="213">
        <v>2013</v>
      </c>
      <c r="CA167" s="213">
        <v>3</v>
      </c>
      <c r="CB167" s="213">
        <v>2825</v>
      </c>
      <c r="CC167" s="213">
        <v>14.4</v>
      </c>
      <c r="CD167" s="214">
        <v>4.3499999999999997E-3</v>
      </c>
      <c r="CE167" s="215" t="s">
        <v>783</v>
      </c>
      <c r="CF167" s="212" t="s">
        <v>761</v>
      </c>
      <c r="CG167" s="213">
        <v>15.7</v>
      </c>
      <c r="CH167" s="213">
        <v>15270</v>
      </c>
      <c r="CI167" s="213">
        <v>44</v>
      </c>
      <c r="CJ167" s="213">
        <v>15050</v>
      </c>
      <c r="CK167" s="213">
        <v>17</v>
      </c>
      <c r="CL167" s="213">
        <v>4</v>
      </c>
      <c r="CM167" s="214">
        <v>8.8762453870000009</v>
      </c>
      <c r="CN167" s="212" t="s">
        <v>758</v>
      </c>
    </row>
    <row r="168" spans="2:92" ht="26.25">
      <c r="B168" s="30"/>
      <c r="C168" s="30"/>
      <c r="D168" s="7"/>
      <c r="E168" s="8"/>
      <c r="F168" s="7"/>
      <c r="G168" s="7"/>
      <c r="H168" s="8"/>
      <c r="I168" s="7"/>
      <c r="J168" s="7"/>
      <c r="K168" s="8"/>
      <c r="L168" s="8"/>
      <c r="M168" s="31"/>
      <c r="BT168" s="90">
        <v>41346</v>
      </c>
      <c r="BU168" s="212" t="s">
        <v>31</v>
      </c>
      <c r="BV168" s="212" t="s">
        <v>758</v>
      </c>
      <c r="BW168" s="213">
        <v>1</v>
      </c>
      <c r="BX168" s="212" t="s">
        <v>799</v>
      </c>
      <c r="BY168" s="213">
        <v>9559</v>
      </c>
      <c r="BZ168" s="213">
        <v>2013</v>
      </c>
      <c r="CA168" s="213">
        <v>3</v>
      </c>
      <c r="CB168" s="213">
        <v>2825</v>
      </c>
      <c r="CC168" s="213">
        <v>14.1</v>
      </c>
      <c r="CD168" s="214">
        <v>3.5100000000000001E-3</v>
      </c>
      <c r="CE168" s="215" t="s">
        <v>783</v>
      </c>
      <c r="CF168" s="212" t="s">
        <v>761</v>
      </c>
      <c r="CG168" s="213">
        <v>15.7</v>
      </c>
      <c r="CH168" s="213">
        <v>15270</v>
      </c>
      <c r="CI168" s="213">
        <v>44</v>
      </c>
      <c r="CJ168" s="213">
        <v>15050</v>
      </c>
      <c r="CK168" s="213">
        <v>17</v>
      </c>
      <c r="CL168" s="213">
        <v>4</v>
      </c>
      <c r="CM168" s="214">
        <v>8.8762453870000009</v>
      </c>
      <c r="CN168" s="212" t="s">
        <v>758</v>
      </c>
    </row>
    <row r="169" spans="2:92" ht="26.25">
      <c r="B169" s="30"/>
      <c r="C169" s="30"/>
      <c r="D169" s="7"/>
      <c r="E169" s="8"/>
      <c r="F169" s="7"/>
      <c r="G169" s="7"/>
      <c r="H169" s="8"/>
      <c r="I169" s="7"/>
      <c r="J169" s="7"/>
      <c r="K169" s="8"/>
      <c r="L169" s="8"/>
      <c r="M169" s="31"/>
      <c r="BT169" s="90">
        <v>41346</v>
      </c>
      <c r="BU169" s="212" t="s">
        <v>31</v>
      </c>
      <c r="BV169" s="212" t="s">
        <v>758</v>
      </c>
      <c r="BW169" s="213">
        <v>1</v>
      </c>
      <c r="BX169" s="212" t="s">
        <v>800</v>
      </c>
      <c r="BY169" s="213">
        <v>9560</v>
      </c>
      <c r="BZ169" s="213">
        <v>2013</v>
      </c>
      <c r="CA169" s="213">
        <v>3</v>
      </c>
      <c r="CB169" s="213">
        <v>2825</v>
      </c>
      <c r="CC169" s="213">
        <v>13.3</v>
      </c>
      <c r="CD169" s="214">
        <v>3.14E-3</v>
      </c>
      <c r="CE169" s="215" t="s">
        <v>783</v>
      </c>
      <c r="CF169" s="212" t="s">
        <v>761</v>
      </c>
      <c r="CG169" s="213">
        <v>15.7</v>
      </c>
      <c r="CH169" s="213">
        <v>15270</v>
      </c>
      <c r="CI169" s="213">
        <v>44</v>
      </c>
      <c r="CJ169" s="213">
        <v>15050</v>
      </c>
      <c r="CK169" s="213">
        <v>17</v>
      </c>
      <c r="CL169" s="213">
        <v>4</v>
      </c>
      <c r="CM169" s="214">
        <v>8.8762453870000009</v>
      </c>
      <c r="CN169" s="212" t="s">
        <v>758</v>
      </c>
    </row>
    <row r="170" spans="2:92" ht="26.25">
      <c r="B170" s="30"/>
      <c r="C170" s="30"/>
      <c r="D170" s="7"/>
      <c r="E170" s="8"/>
      <c r="F170" s="7"/>
      <c r="G170" s="7"/>
      <c r="H170" s="8"/>
      <c r="I170" s="7"/>
      <c r="J170" s="7"/>
      <c r="K170" s="8"/>
      <c r="L170" s="8"/>
      <c r="M170" s="31"/>
      <c r="BT170" s="90">
        <v>41346</v>
      </c>
      <c r="BU170" s="212" t="s">
        <v>31</v>
      </c>
      <c r="BV170" s="212" t="s">
        <v>758</v>
      </c>
      <c r="BW170" s="213">
        <v>1</v>
      </c>
      <c r="BX170" s="212" t="s">
        <v>801</v>
      </c>
      <c r="BY170" s="213">
        <v>9561</v>
      </c>
      <c r="BZ170" s="213">
        <v>2013</v>
      </c>
      <c r="CA170" s="213">
        <v>3</v>
      </c>
      <c r="CB170" s="213">
        <v>2825</v>
      </c>
      <c r="CC170" s="213">
        <v>18.600000000000001</v>
      </c>
      <c r="CD170" s="214">
        <v>1.4999999999999999E-2</v>
      </c>
      <c r="CE170" s="215" t="s">
        <v>783</v>
      </c>
      <c r="CF170" s="212" t="s">
        <v>761</v>
      </c>
      <c r="CG170" s="213">
        <v>15.7</v>
      </c>
      <c r="CH170" s="213">
        <v>15270</v>
      </c>
      <c r="CI170" s="213">
        <v>44</v>
      </c>
      <c r="CJ170" s="213">
        <v>15050</v>
      </c>
      <c r="CK170" s="213">
        <v>17</v>
      </c>
      <c r="CL170" s="213">
        <v>4</v>
      </c>
      <c r="CM170" s="214">
        <v>8.8762453870000009</v>
      </c>
      <c r="CN170" s="212" t="s">
        <v>758</v>
      </c>
    </row>
    <row r="171" spans="2:92" ht="26.25">
      <c r="B171" s="30"/>
      <c r="C171" s="30"/>
      <c r="D171" s="7"/>
      <c r="E171" s="8"/>
      <c r="F171" s="7"/>
      <c r="G171" s="7"/>
      <c r="H171" s="8"/>
      <c r="I171" s="7"/>
      <c r="J171" s="7"/>
      <c r="K171" s="8"/>
      <c r="L171" s="8"/>
      <c r="M171" s="31"/>
      <c r="BT171" s="90">
        <v>41346</v>
      </c>
      <c r="BU171" s="212" t="s">
        <v>31</v>
      </c>
      <c r="BV171" s="212" t="s">
        <v>758</v>
      </c>
      <c r="BW171" s="213">
        <v>1</v>
      </c>
      <c r="BX171" s="212" t="s">
        <v>802</v>
      </c>
      <c r="BY171" s="213">
        <v>9562</v>
      </c>
      <c r="BZ171" s="213">
        <v>2013</v>
      </c>
      <c r="CA171" s="213">
        <v>3</v>
      </c>
      <c r="CB171" s="213">
        <v>2825</v>
      </c>
      <c r="CC171" s="213">
        <v>19</v>
      </c>
      <c r="CD171" s="214">
        <v>1.5890000000000001E-2</v>
      </c>
      <c r="CE171" s="215" t="s">
        <v>783</v>
      </c>
      <c r="CF171" s="212" t="s">
        <v>761</v>
      </c>
      <c r="CG171" s="213">
        <v>15.7</v>
      </c>
      <c r="CH171" s="213">
        <v>15270</v>
      </c>
      <c r="CI171" s="213">
        <v>44</v>
      </c>
      <c r="CJ171" s="213">
        <v>15050</v>
      </c>
      <c r="CK171" s="213">
        <v>17</v>
      </c>
      <c r="CL171" s="213">
        <v>4</v>
      </c>
      <c r="CM171" s="214">
        <v>8.8762453870000009</v>
      </c>
      <c r="CN171" s="212" t="s">
        <v>758</v>
      </c>
    </row>
    <row r="172" spans="2:92" ht="26.25">
      <c r="B172" s="30"/>
      <c r="C172" s="30"/>
      <c r="D172" s="7"/>
      <c r="E172" s="8"/>
      <c r="F172" s="7"/>
      <c r="G172" s="7"/>
      <c r="H172" s="8"/>
      <c r="I172" s="7"/>
      <c r="J172" s="7"/>
      <c r="K172" s="8"/>
      <c r="L172" s="8"/>
      <c r="M172" s="31"/>
      <c r="BT172" s="90">
        <v>41346</v>
      </c>
      <c r="BU172" s="212" t="s">
        <v>31</v>
      </c>
      <c r="BV172" s="212" t="s">
        <v>758</v>
      </c>
      <c r="BW172" s="213">
        <v>1</v>
      </c>
      <c r="BX172" s="212" t="s">
        <v>803</v>
      </c>
      <c r="BY172" s="213">
        <v>9563</v>
      </c>
      <c r="BZ172" s="213">
        <v>2013</v>
      </c>
      <c r="CA172" s="213">
        <v>3</v>
      </c>
      <c r="CB172" s="213">
        <v>2825</v>
      </c>
      <c r="CC172" s="213">
        <v>15.8</v>
      </c>
      <c r="CD172" s="214">
        <v>5.7299999999999999E-3</v>
      </c>
      <c r="CE172" s="215" t="s">
        <v>783</v>
      </c>
      <c r="CF172" s="212" t="s">
        <v>761</v>
      </c>
      <c r="CG172" s="213">
        <v>15.7</v>
      </c>
      <c r="CH172" s="213">
        <v>15270</v>
      </c>
      <c r="CI172" s="213">
        <v>44</v>
      </c>
      <c r="CJ172" s="213">
        <v>15050</v>
      </c>
      <c r="CK172" s="213">
        <v>17</v>
      </c>
      <c r="CL172" s="213">
        <v>4</v>
      </c>
      <c r="CM172" s="214">
        <v>8.8762453870000009</v>
      </c>
      <c r="CN172" s="212" t="s">
        <v>758</v>
      </c>
    </row>
    <row r="173" spans="2:92" ht="26.25">
      <c r="B173" s="30"/>
      <c r="C173" s="30"/>
      <c r="D173" s="7"/>
      <c r="E173" s="8"/>
      <c r="F173" s="7"/>
      <c r="G173" s="7"/>
      <c r="H173" s="8"/>
      <c r="I173" s="7"/>
      <c r="J173" s="7"/>
      <c r="K173" s="8"/>
      <c r="L173" s="8"/>
      <c r="M173" s="31"/>
      <c r="BT173" s="90">
        <v>41346</v>
      </c>
      <c r="BU173" s="212" t="s">
        <v>31</v>
      </c>
      <c r="BV173" s="212" t="s">
        <v>758</v>
      </c>
      <c r="BW173" s="213">
        <v>1</v>
      </c>
      <c r="BX173" s="212" t="s">
        <v>804</v>
      </c>
      <c r="BY173" s="213">
        <v>9565</v>
      </c>
      <c r="BZ173" s="213">
        <v>2013</v>
      </c>
      <c r="CA173" s="213">
        <v>3</v>
      </c>
      <c r="CB173" s="213">
        <v>2825</v>
      </c>
      <c r="CC173" s="213">
        <v>13.6</v>
      </c>
      <c r="CD173" s="214" t="s">
        <v>98</v>
      </c>
      <c r="CE173" s="215" t="s">
        <v>783</v>
      </c>
      <c r="CF173" s="212" t="s">
        <v>761</v>
      </c>
      <c r="CG173" s="213">
        <v>15.7</v>
      </c>
      <c r="CH173" s="213">
        <v>15270</v>
      </c>
      <c r="CI173" s="213">
        <v>44</v>
      </c>
      <c r="CJ173" s="213">
        <v>15050</v>
      </c>
      <c r="CK173" s="213">
        <v>17</v>
      </c>
      <c r="CL173" s="213">
        <v>4</v>
      </c>
      <c r="CM173" s="214">
        <v>8.8762453870000009</v>
      </c>
      <c r="CN173" s="212" t="s">
        <v>758</v>
      </c>
    </row>
    <row r="174" spans="2:92" ht="26.25">
      <c r="B174" s="30"/>
      <c r="C174" s="30"/>
      <c r="D174" s="7"/>
      <c r="E174" s="8"/>
      <c r="F174" s="7"/>
      <c r="G174" s="7"/>
      <c r="H174" s="8"/>
      <c r="I174" s="7"/>
      <c r="J174" s="7"/>
      <c r="K174" s="8"/>
      <c r="L174" s="8"/>
      <c r="M174" s="31"/>
      <c r="BT174" s="90">
        <v>41346</v>
      </c>
      <c r="BU174" s="212" t="s">
        <v>31</v>
      </c>
      <c r="BV174" s="212" t="s">
        <v>758</v>
      </c>
      <c r="BW174" s="213">
        <v>1</v>
      </c>
      <c r="BX174" s="212" t="s">
        <v>805</v>
      </c>
      <c r="BY174" s="213">
        <v>9566</v>
      </c>
      <c r="BZ174" s="213">
        <v>2013</v>
      </c>
      <c r="CA174" s="213">
        <v>3</v>
      </c>
      <c r="CB174" s="213">
        <v>2825</v>
      </c>
      <c r="CC174" s="213">
        <v>16</v>
      </c>
      <c r="CD174" s="214">
        <v>6.6299999999999996E-3</v>
      </c>
      <c r="CE174" s="215" t="s">
        <v>783</v>
      </c>
      <c r="CF174" s="212" t="s">
        <v>761</v>
      </c>
      <c r="CG174" s="213">
        <v>15.7</v>
      </c>
      <c r="CH174" s="213">
        <v>15270</v>
      </c>
      <c r="CI174" s="213">
        <v>44</v>
      </c>
      <c r="CJ174" s="213">
        <v>15050</v>
      </c>
      <c r="CK174" s="213">
        <v>17</v>
      </c>
      <c r="CL174" s="213">
        <v>4</v>
      </c>
      <c r="CM174" s="214">
        <v>8.8762453870000009</v>
      </c>
      <c r="CN174" s="212" t="s">
        <v>758</v>
      </c>
    </row>
    <row r="175" spans="2:92" ht="26.25">
      <c r="B175" s="30"/>
      <c r="C175" s="30"/>
      <c r="D175" s="7"/>
      <c r="E175" s="8"/>
      <c r="F175" s="7"/>
      <c r="G175" s="7"/>
      <c r="H175" s="8"/>
      <c r="I175" s="7"/>
      <c r="J175" s="7"/>
      <c r="K175" s="8"/>
      <c r="L175" s="8"/>
      <c r="M175" s="31"/>
      <c r="BT175" s="90">
        <v>41346</v>
      </c>
      <c r="BU175" s="212" t="s">
        <v>31</v>
      </c>
      <c r="BV175" s="212" t="s">
        <v>758</v>
      </c>
      <c r="BW175" s="213">
        <v>1</v>
      </c>
      <c r="BX175" s="212" t="s">
        <v>806</v>
      </c>
      <c r="BY175" s="213">
        <v>9567</v>
      </c>
      <c r="BZ175" s="213">
        <v>2013</v>
      </c>
      <c r="CA175" s="213">
        <v>3</v>
      </c>
      <c r="CB175" s="213">
        <v>2825</v>
      </c>
      <c r="CC175" s="213">
        <v>12.8</v>
      </c>
      <c r="CD175" s="214">
        <v>2.5699999999999998E-3</v>
      </c>
      <c r="CE175" s="215" t="s">
        <v>783</v>
      </c>
      <c r="CF175" s="212" t="s">
        <v>761</v>
      </c>
      <c r="CG175" s="213">
        <v>15.7</v>
      </c>
      <c r="CH175" s="213">
        <v>15270</v>
      </c>
      <c r="CI175" s="213">
        <v>44</v>
      </c>
      <c r="CJ175" s="213">
        <v>15050</v>
      </c>
      <c r="CK175" s="213">
        <v>17</v>
      </c>
      <c r="CL175" s="213">
        <v>4</v>
      </c>
      <c r="CM175" s="214">
        <v>8.8762453870000009</v>
      </c>
      <c r="CN175" s="212" t="s">
        <v>758</v>
      </c>
    </row>
    <row r="176" spans="2:92" ht="26.25">
      <c r="B176" s="30"/>
      <c r="C176" s="30"/>
      <c r="D176" s="7"/>
      <c r="E176" s="8"/>
      <c r="F176" s="7"/>
      <c r="G176" s="7"/>
      <c r="H176" s="8"/>
      <c r="I176" s="7"/>
      <c r="J176" s="7"/>
      <c r="K176" s="8"/>
      <c r="L176" s="8"/>
      <c r="M176" s="31"/>
      <c r="BT176" s="90">
        <v>41346</v>
      </c>
      <c r="BU176" s="212" t="s">
        <v>31</v>
      </c>
      <c r="BV176" s="212" t="s">
        <v>758</v>
      </c>
      <c r="BW176" s="213">
        <v>1</v>
      </c>
      <c r="BX176" s="212" t="s">
        <v>807</v>
      </c>
      <c r="BY176" s="213">
        <v>9568</v>
      </c>
      <c r="BZ176" s="213">
        <v>2013</v>
      </c>
      <c r="CA176" s="213">
        <v>3</v>
      </c>
      <c r="CB176" s="213">
        <v>2825</v>
      </c>
      <c r="CC176" s="213">
        <v>15.9</v>
      </c>
      <c r="CD176" s="214">
        <v>6.1599999999999997E-3</v>
      </c>
      <c r="CE176" s="215" t="s">
        <v>783</v>
      </c>
      <c r="CF176" s="212" t="s">
        <v>761</v>
      </c>
      <c r="CG176" s="213">
        <v>15.7</v>
      </c>
      <c r="CH176" s="213">
        <v>15270</v>
      </c>
      <c r="CI176" s="213">
        <v>44</v>
      </c>
      <c r="CJ176" s="213">
        <v>15050</v>
      </c>
      <c r="CK176" s="213">
        <v>17</v>
      </c>
      <c r="CL176" s="213">
        <v>4</v>
      </c>
      <c r="CM176" s="214">
        <v>8.8762453870000009</v>
      </c>
      <c r="CN176" s="212" t="s">
        <v>758</v>
      </c>
    </row>
    <row r="177" spans="2:92" ht="26.25">
      <c r="B177" s="30"/>
      <c r="C177" s="30"/>
      <c r="D177" s="7"/>
      <c r="E177" s="8"/>
      <c r="F177" s="7"/>
      <c r="G177" s="7"/>
      <c r="H177" s="8"/>
      <c r="I177" s="7"/>
      <c r="J177" s="7"/>
      <c r="K177" s="8"/>
      <c r="L177" s="8"/>
      <c r="M177" s="31"/>
      <c r="BT177" s="90">
        <v>41346</v>
      </c>
      <c r="BU177" s="212" t="s">
        <v>31</v>
      </c>
      <c r="BV177" s="212" t="s">
        <v>758</v>
      </c>
      <c r="BW177" s="213">
        <v>1</v>
      </c>
      <c r="BX177" s="212" t="s">
        <v>808</v>
      </c>
      <c r="BY177" s="213">
        <v>9569</v>
      </c>
      <c r="BZ177" s="213">
        <v>2013</v>
      </c>
      <c r="CA177" s="213">
        <v>3</v>
      </c>
      <c r="CB177" s="213">
        <v>2825</v>
      </c>
      <c r="CC177" s="213">
        <v>13.9</v>
      </c>
      <c r="CD177" s="214">
        <v>3.2000000000000002E-3</v>
      </c>
      <c r="CE177" s="215" t="s">
        <v>783</v>
      </c>
      <c r="CF177" s="212" t="s">
        <v>761</v>
      </c>
      <c r="CG177" s="213">
        <v>15.7</v>
      </c>
      <c r="CH177" s="213">
        <v>15270</v>
      </c>
      <c r="CI177" s="213">
        <v>44</v>
      </c>
      <c r="CJ177" s="213">
        <v>15050</v>
      </c>
      <c r="CK177" s="213">
        <v>17</v>
      </c>
      <c r="CL177" s="213">
        <v>4</v>
      </c>
      <c r="CM177" s="214">
        <v>8.8762453870000009</v>
      </c>
      <c r="CN177" s="212" t="s">
        <v>758</v>
      </c>
    </row>
    <row r="178" spans="2:92" ht="26.25">
      <c r="B178" s="30"/>
      <c r="C178" s="30"/>
      <c r="D178" s="7"/>
      <c r="E178" s="8"/>
      <c r="F178" s="7"/>
      <c r="G178" s="7"/>
      <c r="H178" s="8"/>
      <c r="I178" s="7"/>
      <c r="J178" s="7"/>
      <c r="K178" s="8"/>
      <c r="L178" s="8"/>
      <c r="M178" s="31"/>
      <c r="BT178" s="90">
        <v>41346</v>
      </c>
      <c r="BU178" s="212" t="s">
        <v>31</v>
      </c>
      <c r="BV178" s="212" t="s">
        <v>758</v>
      </c>
      <c r="BW178" s="213">
        <v>1</v>
      </c>
      <c r="BX178" s="212" t="s">
        <v>809</v>
      </c>
      <c r="BY178" s="213">
        <v>9570</v>
      </c>
      <c r="BZ178" s="213">
        <v>2013</v>
      </c>
      <c r="CA178" s="213">
        <v>3</v>
      </c>
      <c r="CB178" s="213">
        <v>2825</v>
      </c>
      <c r="CC178" s="213">
        <v>12.1</v>
      </c>
      <c r="CD178" s="214" t="s">
        <v>98</v>
      </c>
      <c r="CE178" s="215" t="s">
        <v>783</v>
      </c>
      <c r="CF178" s="212" t="s">
        <v>761</v>
      </c>
      <c r="CG178" s="213">
        <v>15.7</v>
      </c>
      <c r="CH178" s="213">
        <v>15270</v>
      </c>
      <c r="CI178" s="213">
        <v>44</v>
      </c>
      <c r="CJ178" s="213">
        <v>15050</v>
      </c>
      <c r="CK178" s="213">
        <v>17</v>
      </c>
      <c r="CL178" s="213">
        <v>4</v>
      </c>
      <c r="CM178" s="214">
        <v>8.8762453870000009</v>
      </c>
      <c r="CN178" s="212" t="s">
        <v>758</v>
      </c>
    </row>
    <row r="179" spans="2:92" ht="26.25">
      <c r="B179" s="30"/>
      <c r="C179" s="30"/>
      <c r="D179" s="7"/>
      <c r="E179" s="8"/>
      <c r="F179" s="7"/>
      <c r="G179" s="7"/>
      <c r="H179" s="8"/>
      <c r="I179" s="7"/>
      <c r="J179" s="7"/>
      <c r="K179" s="8"/>
      <c r="L179" s="8"/>
      <c r="M179" s="31"/>
      <c r="BT179" s="90">
        <v>41346</v>
      </c>
      <c r="BU179" s="212" t="s">
        <v>31</v>
      </c>
      <c r="BV179" s="212" t="s">
        <v>758</v>
      </c>
      <c r="BW179" s="213">
        <v>1</v>
      </c>
      <c r="BX179" s="212" t="s">
        <v>810</v>
      </c>
      <c r="BY179" s="213">
        <v>9571</v>
      </c>
      <c r="BZ179" s="213">
        <v>2013</v>
      </c>
      <c r="CA179" s="213">
        <v>3</v>
      </c>
      <c r="CB179" s="213">
        <v>2825</v>
      </c>
      <c r="CC179" s="213">
        <v>17.2</v>
      </c>
      <c r="CD179" s="214">
        <v>8.9499999999999996E-3</v>
      </c>
      <c r="CE179" s="215" t="s">
        <v>783</v>
      </c>
      <c r="CF179" s="212" t="s">
        <v>761</v>
      </c>
      <c r="CG179" s="213">
        <v>15.7</v>
      </c>
      <c r="CH179" s="213">
        <v>15270</v>
      </c>
      <c r="CI179" s="213">
        <v>44</v>
      </c>
      <c r="CJ179" s="213">
        <v>15050</v>
      </c>
      <c r="CK179" s="213">
        <v>17</v>
      </c>
      <c r="CL179" s="213">
        <v>4</v>
      </c>
      <c r="CM179" s="214">
        <v>8.8762453870000009</v>
      </c>
      <c r="CN179" s="212" t="s">
        <v>758</v>
      </c>
    </row>
    <row r="180" spans="2:92" ht="26.25">
      <c r="B180" s="30"/>
      <c r="C180" s="30"/>
      <c r="D180" s="7"/>
      <c r="E180" s="8"/>
      <c r="F180" s="7"/>
      <c r="G180" s="7"/>
      <c r="H180" s="8"/>
      <c r="I180" s="7"/>
      <c r="J180" s="7"/>
      <c r="K180" s="8"/>
      <c r="L180" s="8"/>
      <c r="M180" s="31"/>
      <c r="BT180" s="90">
        <v>41346</v>
      </c>
      <c r="BU180" s="212" t="s">
        <v>31</v>
      </c>
      <c r="BV180" s="212" t="s">
        <v>758</v>
      </c>
      <c r="BW180" s="213">
        <v>1</v>
      </c>
      <c r="BX180" s="212" t="s">
        <v>811</v>
      </c>
      <c r="BY180" s="213">
        <v>9572</v>
      </c>
      <c r="BZ180" s="213">
        <v>2013</v>
      </c>
      <c r="CA180" s="213">
        <v>3</v>
      </c>
      <c r="CB180" s="213">
        <v>2825</v>
      </c>
      <c r="CC180" s="213">
        <v>15.3</v>
      </c>
      <c r="CD180" s="214">
        <v>5.3699999999999998E-3</v>
      </c>
      <c r="CE180" s="215" t="s">
        <v>783</v>
      </c>
      <c r="CF180" s="212" t="s">
        <v>761</v>
      </c>
      <c r="CG180" s="213">
        <v>15.7</v>
      </c>
      <c r="CH180" s="213">
        <v>15270</v>
      </c>
      <c r="CI180" s="213">
        <v>44</v>
      </c>
      <c r="CJ180" s="213">
        <v>15050</v>
      </c>
      <c r="CK180" s="213">
        <v>17</v>
      </c>
      <c r="CL180" s="213">
        <v>4</v>
      </c>
      <c r="CM180" s="214">
        <v>8.8762453870000009</v>
      </c>
      <c r="CN180" s="212" t="s">
        <v>758</v>
      </c>
    </row>
    <row r="181" spans="2:92" ht="26.25">
      <c r="B181" s="30"/>
      <c r="C181" s="30"/>
      <c r="D181" s="7"/>
      <c r="E181" s="8"/>
      <c r="F181" s="7"/>
      <c r="G181" s="7"/>
      <c r="H181" s="8"/>
      <c r="I181" s="7"/>
      <c r="J181" s="7"/>
      <c r="K181" s="8"/>
      <c r="L181" s="8"/>
      <c r="M181" s="31"/>
      <c r="BT181" s="90">
        <v>41346</v>
      </c>
      <c r="BU181" s="212" t="s">
        <v>31</v>
      </c>
      <c r="BV181" s="212" t="s">
        <v>758</v>
      </c>
      <c r="BW181" s="213">
        <v>1</v>
      </c>
      <c r="BX181" s="212" t="s">
        <v>812</v>
      </c>
      <c r="BY181" s="213">
        <v>9573</v>
      </c>
      <c r="BZ181" s="213">
        <v>2013</v>
      </c>
      <c r="CA181" s="213">
        <v>3</v>
      </c>
      <c r="CB181" s="213">
        <v>2825</v>
      </c>
      <c r="CC181" s="213">
        <v>15.3</v>
      </c>
      <c r="CD181" s="214">
        <v>5.94E-3</v>
      </c>
      <c r="CE181" s="215" t="s">
        <v>783</v>
      </c>
      <c r="CF181" s="212" t="s">
        <v>761</v>
      </c>
      <c r="CG181" s="213">
        <v>15.7</v>
      </c>
      <c r="CH181" s="213">
        <v>15270</v>
      </c>
      <c r="CI181" s="213">
        <v>44</v>
      </c>
      <c r="CJ181" s="213">
        <v>15050</v>
      </c>
      <c r="CK181" s="213">
        <v>17</v>
      </c>
      <c r="CL181" s="213">
        <v>4</v>
      </c>
      <c r="CM181" s="214">
        <v>8.8762453870000009</v>
      </c>
      <c r="CN181" s="212" t="s">
        <v>758</v>
      </c>
    </row>
    <row r="182" spans="2:92" ht="26.25">
      <c r="B182" s="30"/>
      <c r="C182" s="30"/>
      <c r="D182" s="7"/>
      <c r="E182" s="8"/>
      <c r="F182" s="7"/>
      <c r="G182" s="7"/>
      <c r="H182" s="8"/>
      <c r="I182" s="7"/>
      <c r="J182" s="7"/>
      <c r="K182" s="8"/>
      <c r="L182" s="8"/>
      <c r="M182" s="31"/>
      <c r="BT182" s="90">
        <v>41346</v>
      </c>
      <c r="BU182" s="212" t="s">
        <v>31</v>
      </c>
      <c r="BV182" s="212" t="s">
        <v>758</v>
      </c>
      <c r="BW182" s="213">
        <v>1</v>
      </c>
      <c r="BX182" s="212" t="s">
        <v>813</v>
      </c>
      <c r="BY182" s="213">
        <v>9574</v>
      </c>
      <c r="BZ182" s="213">
        <v>2013</v>
      </c>
      <c r="CA182" s="213">
        <v>3</v>
      </c>
      <c r="CB182" s="213">
        <v>2825</v>
      </c>
      <c r="CC182" s="213">
        <v>14</v>
      </c>
      <c r="CD182" s="214">
        <v>3.4099999999999998E-3</v>
      </c>
      <c r="CE182" s="215" t="s">
        <v>783</v>
      </c>
      <c r="CF182" s="212" t="s">
        <v>761</v>
      </c>
      <c r="CG182" s="213">
        <v>15.7</v>
      </c>
      <c r="CH182" s="213">
        <v>15270</v>
      </c>
      <c r="CI182" s="213">
        <v>44</v>
      </c>
      <c r="CJ182" s="213">
        <v>15050</v>
      </c>
      <c r="CK182" s="213">
        <v>17</v>
      </c>
      <c r="CL182" s="213">
        <v>4</v>
      </c>
      <c r="CM182" s="214">
        <v>8.8762453870000009</v>
      </c>
      <c r="CN182" s="212" t="s">
        <v>758</v>
      </c>
    </row>
    <row r="183" spans="2:92" ht="26.25">
      <c r="B183" s="30"/>
      <c r="C183" s="30"/>
      <c r="D183" s="7"/>
      <c r="E183" s="8"/>
      <c r="F183" s="7"/>
      <c r="G183" s="7"/>
      <c r="H183" s="8"/>
      <c r="I183" s="7"/>
      <c r="J183" s="7"/>
      <c r="K183" s="8"/>
      <c r="L183" s="8"/>
      <c r="M183" s="31"/>
      <c r="BT183" s="90">
        <v>41346</v>
      </c>
      <c r="BU183" s="212" t="s">
        <v>31</v>
      </c>
      <c r="BV183" s="212" t="s">
        <v>758</v>
      </c>
      <c r="BW183" s="213">
        <v>1</v>
      </c>
      <c r="BX183" s="212" t="s">
        <v>814</v>
      </c>
      <c r="BY183" s="213">
        <v>9575</v>
      </c>
      <c r="BZ183" s="213">
        <v>2013</v>
      </c>
      <c r="CA183" s="213">
        <v>3</v>
      </c>
      <c r="CB183" s="213">
        <v>2825</v>
      </c>
      <c r="CC183" s="213">
        <v>12.9</v>
      </c>
      <c r="CD183" s="214">
        <v>2.48E-3</v>
      </c>
      <c r="CE183" s="215" t="s">
        <v>783</v>
      </c>
      <c r="CF183" s="212" t="s">
        <v>761</v>
      </c>
      <c r="CG183" s="213">
        <v>15.7</v>
      </c>
      <c r="CH183" s="213">
        <v>15270</v>
      </c>
      <c r="CI183" s="213">
        <v>44</v>
      </c>
      <c r="CJ183" s="213">
        <v>15050</v>
      </c>
      <c r="CK183" s="213">
        <v>17</v>
      </c>
      <c r="CL183" s="213">
        <v>4</v>
      </c>
      <c r="CM183" s="214">
        <v>8.8762453870000009</v>
      </c>
      <c r="CN183" s="212" t="s">
        <v>758</v>
      </c>
    </row>
    <row r="184" spans="2:92" ht="26.25">
      <c r="B184" s="30"/>
      <c r="C184" s="30"/>
      <c r="D184" s="7"/>
      <c r="E184" s="8"/>
      <c r="F184" s="7"/>
      <c r="G184" s="7"/>
      <c r="H184" s="8"/>
      <c r="I184" s="7"/>
      <c r="J184" s="7"/>
      <c r="K184" s="8"/>
      <c r="L184" s="8"/>
      <c r="M184" s="31"/>
      <c r="BT184" s="90">
        <v>41346</v>
      </c>
      <c r="BU184" s="212" t="s">
        <v>31</v>
      </c>
      <c r="BV184" s="212" t="s">
        <v>758</v>
      </c>
      <c r="BW184" s="213">
        <v>1</v>
      </c>
      <c r="BX184" s="212" t="s">
        <v>815</v>
      </c>
      <c r="BY184" s="213">
        <v>9576</v>
      </c>
      <c r="BZ184" s="213">
        <v>2013</v>
      </c>
      <c r="CA184" s="213">
        <v>3</v>
      </c>
      <c r="CB184" s="213">
        <v>2825</v>
      </c>
      <c r="CC184" s="213">
        <v>13</v>
      </c>
      <c r="CD184" s="214">
        <v>3.0999999999999999E-3</v>
      </c>
      <c r="CE184" s="215" t="s">
        <v>783</v>
      </c>
      <c r="CF184" s="212" t="s">
        <v>761</v>
      </c>
      <c r="CG184" s="213">
        <v>15.7</v>
      </c>
      <c r="CH184" s="213">
        <v>15270</v>
      </c>
      <c r="CI184" s="213">
        <v>44</v>
      </c>
      <c r="CJ184" s="213">
        <v>15050</v>
      </c>
      <c r="CK184" s="213">
        <v>17</v>
      </c>
      <c r="CL184" s="213">
        <v>4</v>
      </c>
      <c r="CM184" s="214">
        <v>8.8762453870000009</v>
      </c>
      <c r="CN184" s="212" t="s">
        <v>758</v>
      </c>
    </row>
    <row r="185" spans="2:92" ht="26.25">
      <c r="B185" s="30"/>
      <c r="C185" s="30"/>
      <c r="D185" s="7"/>
      <c r="E185" s="8"/>
      <c r="F185" s="7"/>
      <c r="G185" s="7"/>
      <c r="H185" s="8"/>
      <c r="I185" s="7"/>
      <c r="J185" s="7"/>
      <c r="K185" s="8"/>
      <c r="L185" s="8"/>
      <c r="M185" s="31"/>
      <c r="BT185" s="90">
        <v>41346</v>
      </c>
      <c r="BU185" s="212" t="s">
        <v>31</v>
      </c>
      <c r="BV185" s="212" t="s">
        <v>758</v>
      </c>
      <c r="BW185" s="213">
        <v>1</v>
      </c>
      <c r="BX185" s="212" t="s">
        <v>816</v>
      </c>
      <c r="BY185" s="213">
        <v>9577</v>
      </c>
      <c r="BZ185" s="213">
        <v>2013</v>
      </c>
      <c r="CA185" s="213">
        <v>3</v>
      </c>
      <c r="CB185" s="213">
        <v>2825</v>
      </c>
      <c r="CC185" s="213">
        <v>13.8</v>
      </c>
      <c r="CD185" s="214" t="s">
        <v>98</v>
      </c>
      <c r="CE185" s="215" t="s">
        <v>783</v>
      </c>
      <c r="CF185" s="212" t="s">
        <v>761</v>
      </c>
      <c r="CG185" s="213">
        <v>15.7</v>
      </c>
      <c r="CH185" s="213">
        <v>15270</v>
      </c>
      <c r="CI185" s="213">
        <v>44</v>
      </c>
      <c r="CJ185" s="213">
        <v>15050</v>
      </c>
      <c r="CK185" s="213">
        <v>17</v>
      </c>
      <c r="CL185" s="213">
        <v>4</v>
      </c>
      <c r="CM185" s="214">
        <v>8.8762453870000009</v>
      </c>
      <c r="CN185" s="212" t="s">
        <v>758</v>
      </c>
    </row>
    <row r="186" spans="2:92" ht="26.25">
      <c r="B186" s="30"/>
      <c r="C186" s="30"/>
      <c r="D186" s="7"/>
      <c r="E186" s="8"/>
      <c r="F186" s="7"/>
      <c r="G186" s="7"/>
      <c r="H186" s="8"/>
      <c r="I186" s="7"/>
      <c r="J186" s="7"/>
      <c r="K186" s="8"/>
      <c r="L186" s="8"/>
      <c r="M186" s="31"/>
      <c r="BT186" s="90">
        <v>41346</v>
      </c>
      <c r="BU186" s="212" t="s">
        <v>31</v>
      </c>
      <c r="BV186" s="212" t="s">
        <v>758</v>
      </c>
      <c r="BW186" s="213">
        <v>1</v>
      </c>
      <c r="BX186" s="212" t="s">
        <v>817</v>
      </c>
      <c r="BY186" s="213">
        <v>9578</v>
      </c>
      <c r="BZ186" s="213">
        <v>2013</v>
      </c>
      <c r="CA186" s="213">
        <v>3</v>
      </c>
      <c r="CB186" s="213">
        <v>2825</v>
      </c>
      <c r="CC186" s="213">
        <v>23.1</v>
      </c>
      <c r="CD186" s="214">
        <v>3.3160000000000002E-2</v>
      </c>
      <c r="CE186" s="215" t="s">
        <v>783</v>
      </c>
      <c r="CF186" s="212" t="s">
        <v>761</v>
      </c>
      <c r="CG186" s="213">
        <v>15.7</v>
      </c>
      <c r="CH186" s="213">
        <v>15270</v>
      </c>
      <c r="CI186" s="213">
        <v>44</v>
      </c>
      <c r="CJ186" s="213">
        <v>15050</v>
      </c>
      <c r="CK186" s="213">
        <v>17</v>
      </c>
      <c r="CL186" s="213">
        <v>4</v>
      </c>
      <c r="CM186" s="214">
        <v>8.8762453870000009</v>
      </c>
      <c r="CN186" s="212" t="s">
        <v>758</v>
      </c>
    </row>
    <row r="187" spans="2:92" ht="26.25">
      <c r="B187" s="30"/>
      <c r="C187" s="30"/>
      <c r="D187" s="7"/>
      <c r="E187" s="8"/>
      <c r="F187" s="7"/>
      <c r="G187" s="7"/>
      <c r="H187" s="8"/>
      <c r="I187" s="7"/>
      <c r="J187" s="7"/>
      <c r="K187" s="8"/>
      <c r="L187" s="8"/>
      <c r="M187" s="31"/>
      <c r="BT187" s="90">
        <v>41346</v>
      </c>
      <c r="BU187" s="212" t="s">
        <v>31</v>
      </c>
      <c r="BV187" s="212" t="s">
        <v>758</v>
      </c>
      <c r="BW187" s="213">
        <v>1</v>
      </c>
      <c r="BX187" s="212" t="s">
        <v>818</v>
      </c>
      <c r="BY187" s="213">
        <v>9579</v>
      </c>
      <c r="BZ187" s="213">
        <v>2013</v>
      </c>
      <c r="CA187" s="213">
        <v>3</v>
      </c>
      <c r="CB187" s="213">
        <v>2825</v>
      </c>
      <c r="CC187" s="213">
        <v>11</v>
      </c>
      <c r="CD187" s="214" t="s">
        <v>98</v>
      </c>
      <c r="CE187" s="215" t="s">
        <v>783</v>
      </c>
      <c r="CF187" s="212" t="s">
        <v>761</v>
      </c>
      <c r="CG187" s="213">
        <v>15.7</v>
      </c>
      <c r="CH187" s="213">
        <v>15270</v>
      </c>
      <c r="CI187" s="213">
        <v>44</v>
      </c>
      <c r="CJ187" s="213">
        <v>15050</v>
      </c>
      <c r="CK187" s="213">
        <v>17</v>
      </c>
      <c r="CL187" s="213">
        <v>4</v>
      </c>
      <c r="CM187" s="214">
        <v>8.8762453870000009</v>
      </c>
      <c r="CN187" s="212" t="s">
        <v>758</v>
      </c>
    </row>
    <row r="188" spans="2:92" ht="26.25">
      <c r="BT188" s="90">
        <v>41346</v>
      </c>
      <c r="BU188" s="212" t="s">
        <v>31</v>
      </c>
      <c r="BV188" s="212" t="s">
        <v>758</v>
      </c>
      <c r="BW188" s="213">
        <v>1</v>
      </c>
      <c r="BX188" s="212" t="s">
        <v>819</v>
      </c>
      <c r="BY188" s="213">
        <v>9580</v>
      </c>
      <c r="BZ188" s="213">
        <v>2013</v>
      </c>
      <c r="CA188" s="213">
        <v>3</v>
      </c>
      <c r="CB188" s="213">
        <v>2825</v>
      </c>
      <c r="CC188" s="213">
        <v>13.8</v>
      </c>
      <c r="CD188" s="214">
        <v>3.6700000000000001E-3</v>
      </c>
      <c r="CE188" s="215" t="s">
        <v>783</v>
      </c>
      <c r="CF188" s="212" t="s">
        <v>761</v>
      </c>
      <c r="CG188" s="213">
        <v>15.7</v>
      </c>
      <c r="CH188" s="213">
        <v>15270</v>
      </c>
      <c r="CI188" s="213">
        <v>44</v>
      </c>
      <c r="CJ188" s="213">
        <v>15050</v>
      </c>
      <c r="CK188" s="213">
        <v>17</v>
      </c>
      <c r="CL188" s="213">
        <v>4</v>
      </c>
      <c r="CM188" s="214">
        <v>8.8762453870000009</v>
      </c>
      <c r="CN188" s="212" t="s">
        <v>758</v>
      </c>
    </row>
    <row r="189" spans="2:92" ht="26.25">
      <c r="BT189" s="90">
        <v>41346</v>
      </c>
      <c r="BU189" s="212" t="s">
        <v>31</v>
      </c>
      <c r="BV189" s="212" t="s">
        <v>758</v>
      </c>
      <c r="BW189" s="213">
        <v>1</v>
      </c>
      <c r="BX189" s="212" t="s">
        <v>820</v>
      </c>
      <c r="BY189" s="213">
        <v>9581</v>
      </c>
      <c r="BZ189" s="213">
        <v>2013</v>
      </c>
      <c r="CA189" s="213">
        <v>3</v>
      </c>
      <c r="CB189" s="213">
        <v>2825</v>
      </c>
      <c r="CC189" s="213">
        <v>12.5</v>
      </c>
      <c r="CD189" s="214">
        <v>2.5600000000000002E-3</v>
      </c>
      <c r="CE189" s="215" t="s">
        <v>783</v>
      </c>
      <c r="CF189" s="212" t="s">
        <v>761</v>
      </c>
      <c r="CG189" s="213">
        <v>15.7</v>
      </c>
      <c r="CH189" s="213">
        <v>15270</v>
      </c>
      <c r="CI189" s="213">
        <v>44</v>
      </c>
      <c r="CJ189" s="213">
        <v>15050</v>
      </c>
      <c r="CK189" s="213">
        <v>17</v>
      </c>
      <c r="CL189" s="213">
        <v>4</v>
      </c>
      <c r="CM189" s="214">
        <v>8.8762453870000009</v>
      </c>
      <c r="CN189" s="212" t="s">
        <v>758</v>
      </c>
    </row>
    <row r="190" spans="2:92" ht="26.25">
      <c r="BT190" s="90">
        <v>41346</v>
      </c>
      <c r="BU190" s="212" t="s">
        <v>31</v>
      </c>
      <c r="BV190" s="212" t="s">
        <v>758</v>
      </c>
      <c r="BW190" s="213">
        <v>1</v>
      </c>
      <c r="BX190" s="212" t="s">
        <v>821</v>
      </c>
      <c r="BY190" s="213">
        <v>9582</v>
      </c>
      <c r="BZ190" s="213">
        <v>2013</v>
      </c>
      <c r="CA190" s="213">
        <v>3</v>
      </c>
      <c r="CB190" s="213">
        <v>2825</v>
      </c>
      <c r="CC190" s="213">
        <v>12.9</v>
      </c>
      <c r="CD190" s="214" t="s">
        <v>98</v>
      </c>
      <c r="CE190" s="215" t="s">
        <v>783</v>
      </c>
      <c r="CF190" s="212" t="s">
        <v>761</v>
      </c>
      <c r="CG190" s="213">
        <v>15.7</v>
      </c>
      <c r="CH190" s="213">
        <v>15270</v>
      </c>
      <c r="CI190" s="213">
        <v>44</v>
      </c>
      <c r="CJ190" s="213">
        <v>15050</v>
      </c>
      <c r="CK190" s="213">
        <v>17</v>
      </c>
      <c r="CL190" s="213">
        <v>4</v>
      </c>
      <c r="CM190" s="214">
        <v>8.8762453870000009</v>
      </c>
      <c r="CN190" s="212" t="s">
        <v>758</v>
      </c>
    </row>
    <row r="191" spans="2:92" ht="26.25">
      <c r="BT191" s="90">
        <v>41346</v>
      </c>
      <c r="BU191" s="212" t="s">
        <v>31</v>
      </c>
      <c r="BV191" s="212" t="s">
        <v>758</v>
      </c>
      <c r="BW191" s="213">
        <v>1</v>
      </c>
      <c r="BX191" s="212" t="s">
        <v>822</v>
      </c>
      <c r="BY191" s="213">
        <v>9583</v>
      </c>
      <c r="BZ191" s="213">
        <v>2013</v>
      </c>
      <c r="CA191" s="213">
        <v>3</v>
      </c>
      <c r="CB191" s="213">
        <v>2825</v>
      </c>
      <c r="CC191" s="213">
        <v>17.3</v>
      </c>
      <c r="CD191" s="214">
        <v>1.153E-2</v>
      </c>
      <c r="CE191" s="215" t="s">
        <v>783</v>
      </c>
      <c r="CF191" s="212" t="s">
        <v>761</v>
      </c>
      <c r="CG191" s="213">
        <v>15.7</v>
      </c>
      <c r="CH191" s="213">
        <v>15270</v>
      </c>
      <c r="CI191" s="213">
        <v>44</v>
      </c>
      <c r="CJ191" s="213">
        <v>15050</v>
      </c>
      <c r="CK191" s="213">
        <v>17</v>
      </c>
      <c r="CL191" s="213">
        <v>4</v>
      </c>
      <c r="CM191" s="214">
        <v>8.8762453870000009</v>
      </c>
      <c r="CN191" s="212" t="s">
        <v>758</v>
      </c>
    </row>
    <row r="192" spans="2:92" ht="26.25">
      <c r="BT192" s="90">
        <v>41360</v>
      </c>
      <c r="BU192" s="212" t="s">
        <v>7</v>
      </c>
      <c r="BV192" s="212" t="s">
        <v>758</v>
      </c>
      <c r="BW192" s="213">
        <v>2</v>
      </c>
      <c r="BX192" s="212" t="s">
        <v>823</v>
      </c>
      <c r="BY192" s="213">
        <v>9614</v>
      </c>
      <c r="BZ192" s="213">
        <v>2013</v>
      </c>
      <c r="CA192" s="213">
        <v>3</v>
      </c>
      <c r="CB192" s="213">
        <v>2823</v>
      </c>
      <c r="CC192" s="213">
        <v>22</v>
      </c>
      <c r="CD192" s="214">
        <v>4.0149999999999998E-2</v>
      </c>
      <c r="CE192" s="215" t="s">
        <v>824</v>
      </c>
      <c r="CF192" s="212" t="s">
        <v>761</v>
      </c>
      <c r="CG192" s="213">
        <v>16.399999999999999</v>
      </c>
      <c r="CH192" s="213">
        <v>16450</v>
      </c>
      <c r="CI192" s="213">
        <v>32</v>
      </c>
      <c r="CJ192" s="213">
        <v>16590</v>
      </c>
      <c r="CK192" s="213">
        <v>16</v>
      </c>
      <c r="CL192" s="213">
        <v>4</v>
      </c>
      <c r="CM192" s="214">
        <v>9.6231783600000007</v>
      </c>
      <c r="CN192" s="212" t="s">
        <v>758</v>
      </c>
    </row>
    <row r="193" spans="72:92" ht="26.25">
      <c r="BT193" s="90">
        <v>41360</v>
      </c>
      <c r="BU193" s="212" t="s">
        <v>7</v>
      </c>
      <c r="BV193" s="212" t="s">
        <v>758</v>
      </c>
      <c r="BW193" s="213">
        <v>2</v>
      </c>
      <c r="BX193" s="212" t="s">
        <v>825</v>
      </c>
      <c r="BY193" s="213">
        <v>9615</v>
      </c>
      <c r="BZ193" s="213">
        <v>2013</v>
      </c>
      <c r="CA193" s="213">
        <v>3</v>
      </c>
      <c r="CB193" s="213">
        <v>2823</v>
      </c>
      <c r="CC193" s="213">
        <v>19.600000000000001</v>
      </c>
      <c r="CD193" s="214">
        <v>2.4670000000000001E-2</v>
      </c>
      <c r="CE193" s="215" t="s">
        <v>824</v>
      </c>
      <c r="CF193" s="212" t="s">
        <v>761</v>
      </c>
      <c r="CG193" s="213">
        <v>16.399999999999999</v>
      </c>
      <c r="CH193" s="213">
        <v>16450</v>
      </c>
      <c r="CI193" s="213">
        <v>32</v>
      </c>
      <c r="CJ193" s="213">
        <v>16590</v>
      </c>
      <c r="CK193" s="213">
        <v>16</v>
      </c>
      <c r="CL193" s="213">
        <v>4</v>
      </c>
      <c r="CM193" s="214">
        <v>9.6231783600000007</v>
      </c>
      <c r="CN193" s="212" t="s">
        <v>758</v>
      </c>
    </row>
    <row r="194" spans="72:92" ht="26.25">
      <c r="BT194" s="90">
        <v>41360</v>
      </c>
      <c r="BU194" s="212" t="s">
        <v>7</v>
      </c>
      <c r="BV194" s="212" t="s">
        <v>758</v>
      </c>
      <c r="BW194" s="213">
        <v>2</v>
      </c>
      <c r="BX194" s="212" t="s">
        <v>826</v>
      </c>
      <c r="BY194" s="213">
        <v>9616</v>
      </c>
      <c r="BZ194" s="213">
        <v>2013</v>
      </c>
      <c r="CA194" s="213">
        <v>3</v>
      </c>
      <c r="CB194" s="213">
        <v>2823</v>
      </c>
      <c r="CC194" s="213">
        <v>18.600000000000001</v>
      </c>
      <c r="CD194" s="214">
        <v>1.797E-2</v>
      </c>
      <c r="CE194" s="215" t="s">
        <v>824</v>
      </c>
      <c r="CF194" s="212" t="s">
        <v>761</v>
      </c>
      <c r="CG194" s="213">
        <v>16.399999999999999</v>
      </c>
      <c r="CH194" s="213">
        <v>16450</v>
      </c>
      <c r="CI194" s="213">
        <v>32</v>
      </c>
      <c r="CJ194" s="213">
        <v>16590</v>
      </c>
      <c r="CK194" s="213">
        <v>16</v>
      </c>
      <c r="CL194" s="213">
        <v>4</v>
      </c>
      <c r="CM194" s="214">
        <v>9.6231783600000007</v>
      </c>
      <c r="CN194" s="212" t="s">
        <v>758</v>
      </c>
    </row>
    <row r="195" spans="72:92" ht="26.25">
      <c r="BT195" s="90">
        <v>41360</v>
      </c>
      <c r="BU195" s="212" t="s">
        <v>7</v>
      </c>
      <c r="BV195" s="212" t="s">
        <v>758</v>
      </c>
      <c r="BW195" s="213">
        <v>2</v>
      </c>
      <c r="BX195" s="212" t="s">
        <v>827</v>
      </c>
      <c r="BY195" s="213">
        <v>9617</v>
      </c>
      <c r="BZ195" s="213">
        <v>2013</v>
      </c>
      <c r="CA195" s="213">
        <v>3</v>
      </c>
      <c r="CB195" s="213">
        <v>2823</v>
      </c>
      <c r="CC195" s="213">
        <v>17.5</v>
      </c>
      <c r="CD195" s="214">
        <v>1.4279999999999999E-2</v>
      </c>
      <c r="CE195" s="215" t="s">
        <v>824</v>
      </c>
      <c r="CF195" s="212" t="s">
        <v>761</v>
      </c>
      <c r="CG195" s="213">
        <v>16.399999999999999</v>
      </c>
      <c r="CH195" s="213">
        <v>16450</v>
      </c>
      <c r="CI195" s="213">
        <v>32</v>
      </c>
      <c r="CJ195" s="213">
        <v>16590</v>
      </c>
      <c r="CK195" s="213">
        <v>16</v>
      </c>
      <c r="CL195" s="213">
        <v>4</v>
      </c>
      <c r="CM195" s="214">
        <v>9.6231783600000007</v>
      </c>
      <c r="CN195" s="212" t="s">
        <v>758</v>
      </c>
    </row>
    <row r="196" spans="72:92" ht="26.25">
      <c r="BT196" s="90">
        <v>41360</v>
      </c>
      <c r="BU196" s="212" t="s">
        <v>7</v>
      </c>
      <c r="BV196" s="212" t="s">
        <v>758</v>
      </c>
      <c r="BW196" s="213">
        <v>2</v>
      </c>
      <c r="BX196" s="212" t="s">
        <v>828</v>
      </c>
      <c r="BY196" s="213">
        <v>9618</v>
      </c>
      <c r="BZ196" s="213">
        <v>2013</v>
      </c>
      <c r="CA196" s="213">
        <v>3</v>
      </c>
      <c r="CB196" s="213">
        <v>2823</v>
      </c>
      <c r="CC196" s="213">
        <v>30.6</v>
      </c>
      <c r="CD196" s="214">
        <v>2.784E-2</v>
      </c>
      <c r="CE196" s="215" t="s">
        <v>824</v>
      </c>
      <c r="CF196" s="212" t="s">
        <v>761</v>
      </c>
      <c r="CG196" s="213">
        <v>16.399999999999999</v>
      </c>
      <c r="CH196" s="213">
        <v>16450</v>
      </c>
      <c r="CI196" s="213">
        <v>32</v>
      </c>
      <c r="CJ196" s="213">
        <v>16590</v>
      </c>
      <c r="CK196" s="213">
        <v>16</v>
      </c>
      <c r="CL196" s="213">
        <v>4</v>
      </c>
      <c r="CM196" s="214">
        <v>9.6231783600000007</v>
      </c>
      <c r="CN196" s="212" t="s">
        <v>758</v>
      </c>
    </row>
    <row r="197" spans="72:92" ht="26.25">
      <c r="BT197" s="90">
        <v>41360</v>
      </c>
      <c r="BU197" s="212" t="s">
        <v>7</v>
      </c>
      <c r="BV197" s="212" t="s">
        <v>758</v>
      </c>
      <c r="BW197" s="213">
        <v>2</v>
      </c>
      <c r="BX197" s="212" t="s">
        <v>829</v>
      </c>
      <c r="BY197" s="213">
        <v>9619</v>
      </c>
      <c r="BZ197" s="213">
        <v>2013</v>
      </c>
      <c r="CA197" s="213">
        <v>3</v>
      </c>
      <c r="CB197" s="213">
        <v>2823</v>
      </c>
      <c r="CC197" s="213">
        <v>16</v>
      </c>
      <c r="CD197" s="214">
        <v>1.03E-2</v>
      </c>
      <c r="CE197" s="215" t="s">
        <v>824</v>
      </c>
      <c r="CF197" s="212" t="s">
        <v>761</v>
      </c>
      <c r="CG197" s="213">
        <v>16.399999999999999</v>
      </c>
      <c r="CH197" s="213">
        <v>16450</v>
      </c>
      <c r="CI197" s="213">
        <v>32</v>
      </c>
      <c r="CJ197" s="213">
        <v>16590</v>
      </c>
      <c r="CK197" s="213">
        <v>16</v>
      </c>
      <c r="CL197" s="213">
        <v>4</v>
      </c>
      <c r="CM197" s="214">
        <v>9.6231783600000007</v>
      </c>
      <c r="CN197" s="212" t="s">
        <v>758</v>
      </c>
    </row>
    <row r="198" spans="72:92" ht="26.25">
      <c r="BT198" s="90">
        <v>41360</v>
      </c>
      <c r="BU198" s="212" t="s">
        <v>7</v>
      </c>
      <c r="BV198" s="212" t="s">
        <v>758</v>
      </c>
      <c r="BW198" s="213">
        <v>2</v>
      </c>
      <c r="BX198" s="212" t="s">
        <v>830</v>
      </c>
      <c r="BY198" s="213">
        <v>9620</v>
      </c>
      <c r="BZ198" s="213">
        <v>2013</v>
      </c>
      <c r="CA198" s="213">
        <v>3</v>
      </c>
      <c r="CB198" s="213">
        <v>2823</v>
      </c>
      <c r="CC198" s="213">
        <v>16.5</v>
      </c>
      <c r="CD198" s="214">
        <v>1.159E-2</v>
      </c>
      <c r="CE198" s="215" t="s">
        <v>824</v>
      </c>
      <c r="CF198" s="212" t="s">
        <v>761</v>
      </c>
      <c r="CG198" s="213">
        <v>16.399999999999999</v>
      </c>
      <c r="CH198" s="213">
        <v>16450</v>
      </c>
      <c r="CI198" s="213">
        <v>32</v>
      </c>
      <c r="CJ198" s="213">
        <v>16590</v>
      </c>
      <c r="CK198" s="213">
        <v>16</v>
      </c>
      <c r="CL198" s="213">
        <v>4</v>
      </c>
      <c r="CM198" s="214">
        <v>9.6231783600000007</v>
      </c>
      <c r="CN198" s="212" t="s">
        <v>758</v>
      </c>
    </row>
    <row r="199" spans="72:92" ht="26.25">
      <c r="BT199" s="90">
        <v>41360</v>
      </c>
      <c r="BU199" s="212" t="s">
        <v>7</v>
      </c>
      <c r="BV199" s="212" t="s">
        <v>758</v>
      </c>
      <c r="BW199" s="213">
        <v>2</v>
      </c>
      <c r="BX199" s="212" t="s">
        <v>831</v>
      </c>
      <c r="BY199" s="213">
        <v>9621</v>
      </c>
      <c r="BZ199" s="213">
        <v>2013</v>
      </c>
      <c r="CA199" s="213">
        <v>3</v>
      </c>
      <c r="CB199" s="213">
        <v>2823</v>
      </c>
      <c r="CC199" s="213">
        <v>15.3</v>
      </c>
      <c r="CD199" s="214">
        <v>8.43E-3</v>
      </c>
      <c r="CE199" s="215" t="s">
        <v>824</v>
      </c>
      <c r="CF199" s="212" t="s">
        <v>761</v>
      </c>
      <c r="CG199" s="213">
        <v>16.399999999999999</v>
      </c>
      <c r="CH199" s="213">
        <v>16450</v>
      </c>
      <c r="CI199" s="213">
        <v>32</v>
      </c>
      <c r="CJ199" s="213">
        <v>16590</v>
      </c>
      <c r="CK199" s="213">
        <v>16</v>
      </c>
      <c r="CL199" s="213">
        <v>4</v>
      </c>
      <c r="CM199" s="214">
        <v>9.6231783600000007</v>
      </c>
      <c r="CN199" s="212" t="s">
        <v>758</v>
      </c>
    </row>
    <row r="200" spans="72:92" ht="26.25">
      <c r="BT200" s="90">
        <v>41360</v>
      </c>
      <c r="BU200" s="212" t="s">
        <v>7</v>
      </c>
      <c r="BV200" s="212" t="s">
        <v>758</v>
      </c>
      <c r="BW200" s="213">
        <v>2</v>
      </c>
      <c r="BX200" s="212" t="s">
        <v>832</v>
      </c>
      <c r="BY200" s="213">
        <v>9622</v>
      </c>
      <c r="BZ200" s="213">
        <v>2013</v>
      </c>
      <c r="CA200" s="213">
        <v>3</v>
      </c>
      <c r="CB200" s="213">
        <v>2823</v>
      </c>
      <c r="CC200" s="213">
        <v>21</v>
      </c>
      <c r="CD200" s="214">
        <v>2.93E-2</v>
      </c>
      <c r="CE200" s="215" t="s">
        <v>824</v>
      </c>
      <c r="CF200" s="212" t="s">
        <v>761</v>
      </c>
      <c r="CG200" s="213">
        <v>16.399999999999999</v>
      </c>
      <c r="CH200" s="213">
        <v>16450</v>
      </c>
      <c r="CI200" s="213">
        <v>32</v>
      </c>
      <c r="CJ200" s="213">
        <v>16590</v>
      </c>
      <c r="CK200" s="213">
        <v>16</v>
      </c>
      <c r="CL200" s="213">
        <v>4</v>
      </c>
      <c r="CM200" s="214">
        <v>9.6231783600000007</v>
      </c>
      <c r="CN200" s="212" t="s">
        <v>758</v>
      </c>
    </row>
    <row r="201" spans="72:92" ht="26.25">
      <c r="BT201" s="90">
        <v>41360</v>
      </c>
      <c r="BU201" s="212" t="s">
        <v>7</v>
      </c>
      <c r="BV201" s="212" t="s">
        <v>758</v>
      </c>
      <c r="BW201" s="213">
        <v>2</v>
      </c>
      <c r="BX201" s="212" t="s">
        <v>833</v>
      </c>
      <c r="BY201" s="213">
        <v>9623</v>
      </c>
      <c r="BZ201" s="213">
        <v>2013</v>
      </c>
      <c r="CA201" s="213">
        <v>3</v>
      </c>
      <c r="CB201" s="213">
        <v>2823</v>
      </c>
      <c r="CC201" s="213">
        <v>16.2</v>
      </c>
      <c r="CD201" s="214">
        <v>9.6500000000000006E-3</v>
      </c>
      <c r="CE201" s="215" t="s">
        <v>824</v>
      </c>
      <c r="CF201" s="212" t="s">
        <v>761</v>
      </c>
      <c r="CG201" s="213">
        <v>16.399999999999999</v>
      </c>
      <c r="CH201" s="213">
        <v>16450</v>
      </c>
      <c r="CI201" s="213">
        <v>32</v>
      </c>
      <c r="CJ201" s="213">
        <v>16590</v>
      </c>
      <c r="CK201" s="213">
        <v>16</v>
      </c>
      <c r="CL201" s="213">
        <v>4</v>
      </c>
      <c r="CM201" s="214">
        <v>9.6231783600000007</v>
      </c>
      <c r="CN201" s="212" t="s">
        <v>758</v>
      </c>
    </row>
    <row r="202" spans="72:92" ht="26.25">
      <c r="BT202" s="90">
        <v>41360</v>
      </c>
      <c r="BU202" s="212" t="s">
        <v>7</v>
      </c>
      <c r="BV202" s="212" t="s">
        <v>758</v>
      </c>
      <c r="BW202" s="213">
        <v>2</v>
      </c>
      <c r="BX202" s="212" t="s">
        <v>834</v>
      </c>
      <c r="BY202" s="213">
        <v>9624</v>
      </c>
      <c r="BZ202" s="213">
        <v>2013</v>
      </c>
      <c r="CA202" s="213">
        <v>3</v>
      </c>
      <c r="CB202" s="213">
        <v>2828</v>
      </c>
      <c r="CC202" s="213">
        <v>17</v>
      </c>
      <c r="CD202" s="214">
        <v>1.511E-2</v>
      </c>
      <c r="CE202" s="215" t="s">
        <v>835</v>
      </c>
      <c r="CF202" s="212" t="s">
        <v>761</v>
      </c>
      <c r="CG202" s="213">
        <v>16.399999999999999</v>
      </c>
      <c r="CH202" s="213">
        <v>16450</v>
      </c>
      <c r="CI202" s="213">
        <v>32</v>
      </c>
      <c r="CJ202" s="213">
        <v>16590</v>
      </c>
      <c r="CK202" s="213">
        <v>16</v>
      </c>
      <c r="CL202" s="213">
        <v>4</v>
      </c>
      <c r="CM202" s="214">
        <v>9.6231783600000007</v>
      </c>
      <c r="CN202" s="212" t="s">
        <v>758</v>
      </c>
    </row>
    <row r="203" spans="72:92" ht="26.25">
      <c r="BT203" s="90">
        <v>41360</v>
      </c>
      <c r="BU203" s="212" t="s">
        <v>7</v>
      </c>
      <c r="BV203" s="212" t="s">
        <v>758</v>
      </c>
      <c r="BW203" s="213">
        <v>2</v>
      </c>
      <c r="BX203" s="212" t="s">
        <v>836</v>
      </c>
      <c r="BY203" s="213">
        <v>9625</v>
      </c>
      <c r="BZ203" s="213">
        <v>2013</v>
      </c>
      <c r="CA203" s="213">
        <v>3</v>
      </c>
      <c r="CB203" s="213">
        <v>2828</v>
      </c>
      <c r="CC203" s="213">
        <v>16.8</v>
      </c>
      <c r="CD203" s="214">
        <v>1.205E-2</v>
      </c>
      <c r="CE203" s="215" t="s">
        <v>835</v>
      </c>
      <c r="CF203" s="212" t="s">
        <v>761</v>
      </c>
      <c r="CG203" s="213">
        <v>16.399999999999999</v>
      </c>
      <c r="CH203" s="213">
        <v>16450</v>
      </c>
      <c r="CI203" s="213">
        <v>32</v>
      </c>
      <c r="CJ203" s="213">
        <v>16590</v>
      </c>
      <c r="CK203" s="213">
        <v>16</v>
      </c>
      <c r="CL203" s="213">
        <v>4</v>
      </c>
      <c r="CM203" s="214">
        <v>9.6231783600000007</v>
      </c>
      <c r="CN203" s="212" t="s">
        <v>758</v>
      </c>
    </row>
    <row r="204" spans="72:92" ht="26.25">
      <c r="BT204" s="90">
        <v>41360</v>
      </c>
      <c r="BU204" s="212" t="s">
        <v>7</v>
      </c>
      <c r="BV204" s="212" t="s">
        <v>758</v>
      </c>
      <c r="BW204" s="213">
        <v>2</v>
      </c>
      <c r="BX204" s="212" t="s">
        <v>837</v>
      </c>
      <c r="BY204" s="213">
        <v>9626</v>
      </c>
      <c r="BZ204" s="213">
        <v>2013</v>
      </c>
      <c r="CA204" s="213">
        <v>3</v>
      </c>
      <c r="CB204" s="213">
        <v>2828</v>
      </c>
      <c r="CC204" s="213">
        <v>21.3</v>
      </c>
      <c r="CD204" s="214">
        <v>3.9300000000000002E-2</v>
      </c>
      <c r="CE204" s="215" t="s">
        <v>835</v>
      </c>
      <c r="CF204" s="212" t="s">
        <v>761</v>
      </c>
      <c r="CG204" s="213">
        <v>16.399999999999999</v>
      </c>
      <c r="CH204" s="213">
        <v>16450</v>
      </c>
      <c r="CI204" s="213">
        <v>32</v>
      </c>
      <c r="CJ204" s="213">
        <v>16590</v>
      </c>
      <c r="CK204" s="213">
        <v>16</v>
      </c>
      <c r="CL204" s="213">
        <v>4</v>
      </c>
      <c r="CM204" s="214">
        <v>9.6231783600000007</v>
      </c>
      <c r="CN204" s="212" t="s">
        <v>758</v>
      </c>
    </row>
    <row r="205" spans="72:92" ht="26.25">
      <c r="BT205" s="90">
        <v>41360</v>
      </c>
      <c r="BU205" s="212" t="s">
        <v>7</v>
      </c>
      <c r="BV205" s="212" t="s">
        <v>758</v>
      </c>
      <c r="BW205" s="213">
        <v>2</v>
      </c>
      <c r="BX205" s="212" t="s">
        <v>838</v>
      </c>
      <c r="BY205" s="213">
        <v>9627</v>
      </c>
      <c r="BZ205" s="213">
        <v>2013</v>
      </c>
      <c r="CA205" s="213">
        <v>3</v>
      </c>
      <c r="CB205" s="213">
        <v>2828</v>
      </c>
      <c r="CC205" s="213">
        <v>18.7</v>
      </c>
      <c r="CD205" s="214" t="s">
        <v>98</v>
      </c>
      <c r="CE205" s="215" t="s">
        <v>835</v>
      </c>
      <c r="CF205" s="212" t="s">
        <v>761</v>
      </c>
      <c r="CG205" s="213">
        <v>16.399999999999999</v>
      </c>
      <c r="CH205" s="213">
        <v>16450</v>
      </c>
      <c r="CI205" s="213">
        <v>32</v>
      </c>
      <c r="CJ205" s="213">
        <v>16590</v>
      </c>
      <c r="CK205" s="213">
        <v>16</v>
      </c>
      <c r="CL205" s="213">
        <v>4</v>
      </c>
      <c r="CM205" s="214">
        <v>9.6231783600000007</v>
      </c>
      <c r="CN205" s="212" t="s">
        <v>758</v>
      </c>
    </row>
    <row r="206" spans="72:92" ht="26.25">
      <c r="BT206" s="90">
        <v>41360</v>
      </c>
      <c r="BU206" s="212" t="s">
        <v>7</v>
      </c>
      <c r="BV206" s="212" t="s">
        <v>758</v>
      </c>
      <c r="BW206" s="213">
        <v>2</v>
      </c>
      <c r="BX206" s="212" t="s">
        <v>839</v>
      </c>
      <c r="BY206" s="213">
        <v>9628</v>
      </c>
      <c r="BZ206" s="213">
        <v>2013</v>
      </c>
      <c r="CA206" s="213">
        <v>3</v>
      </c>
      <c r="CB206" s="213">
        <v>2828</v>
      </c>
      <c r="CC206" s="213">
        <v>19.7</v>
      </c>
      <c r="CD206" s="214">
        <v>2.6100000000000002E-2</v>
      </c>
      <c r="CE206" s="215" t="s">
        <v>835</v>
      </c>
      <c r="CF206" s="212" t="s">
        <v>761</v>
      </c>
      <c r="CG206" s="213">
        <v>16.399999999999999</v>
      </c>
      <c r="CH206" s="213">
        <v>16450</v>
      </c>
      <c r="CI206" s="213">
        <v>32</v>
      </c>
      <c r="CJ206" s="213">
        <v>16590</v>
      </c>
      <c r="CK206" s="213">
        <v>16</v>
      </c>
      <c r="CL206" s="213">
        <v>4</v>
      </c>
      <c r="CM206" s="214">
        <v>9.6231783600000007</v>
      </c>
      <c r="CN206" s="212" t="s">
        <v>758</v>
      </c>
    </row>
    <row r="207" spans="72:92" ht="26.25">
      <c r="BT207" s="90">
        <v>41360</v>
      </c>
      <c r="BU207" s="212" t="s">
        <v>7</v>
      </c>
      <c r="BV207" s="212" t="s">
        <v>758</v>
      </c>
      <c r="BW207" s="213">
        <v>2</v>
      </c>
      <c r="BX207" s="212" t="s">
        <v>840</v>
      </c>
      <c r="BY207" s="213">
        <v>9629</v>
      </c>
      <c r="BZ207" s="213">
        <v>2013</v>
      </c>
      <c r="CA207" s="213">
        <v>3</v>
      </c>
      <c r="CB207" s="213">
        <v>2828</v>
      </c>
      <c r="CC207" s="213">
        <v>17.7</v>
      </c>
      <c r="CD207" s="214">
        <v>1.4789999999999999E-2</v>
      </c>
      <c r="CE207" s="215" t="s">
        <v>835</v>
      </c>
      <c r="CF207" s="212" t="s">
        <v>761</v>
      </c>
      <c r="CG207" s="213">
        <v>16.399999999999999</v>
      </c>
      <c r="CH207" s="213">
        <v>16450</v>
      </c>
      <c r="CI207" s="213">
        <v>32</v>
      </c>
      <c r="CJ207" s="213">
        <v>16590</v>
      </c>
      <c r="CK207" s="213">
        <v>16</v>
      </c>
      <c r="CL207" s="213">
        <v>4</v>
      </c>
      <c r="CM207" s="214">
        <v>9.6231783600000007</v>
      </c>
      <c r="CN207" s="212" t="s">
        <v>758</v>
      </c>
    </row>
    <row r="208" spans="72:92" ht="26.25">
      <c r="BT208" s="90">
        <v>41360</v>
      </c>
      <c r="BU208" s="212" t="s">
        <v>7</v>
      </c>
      <c r="BV208" s="212" t="s">
        <v>758</v>
      </c>
      <c r="BW208" s="213">
        <v>2</v>
      </c>
      <c r="BX208" s="212" t="s">
        <v>841</v>
      </c>
      <c r="BY208" s="213">
        <v>9630</v>
      </c>
      <c r="BZ208" s="213">
        <v>2013</v>
      </c>
      <c r="CA208" s="213">
        <v>3</v>
      </c>
      <c r="CB208" s="213">
        <v>2828</v>
      </c>
      <c r="CC208" s="213">
        <v>21.4</v>
      </c>
      <c r="CD208" s="214">
        <v>3.2050000000000002E-2</v>
      </c>
      <c r="CE208" s="215" t="s">
        <v>835</v>
      </c>
      <c r="CF208" s="212" t="s">
        <v>761</v>
      </c>
      <c r="CG208" s="213">
        <v>16.399999999999999</v>
      </c>
      <c r="CH208" s="213">
        <v>16450</v>
      </c>
      <c r="CI208" s="213">
        <v>32</v>
      </c>
      <c r="CJ208" s="213">
        <v>16590</v>
      </c>
      <c r="CK208" s="213">
        <v>16</v>
      </c>
      <c r="CL208" s="213">
        <v>4</v>
      </c>
      <c r="CM208" s="214">
        <v>9.6231783600000007</v>
      </c>
      <c r="CN208" s="212" t="s">
        <v>758</v>
      </c>
    </row>
    <row r="209" spans="72:92" ht="26.25">
      <c r="BT209" s="90">
        <v>41360</v>
      </c>
      <c r="BU209" s="212" t="s">
        <v>7</v>
      </c>
      <c r="BV209" s="212" t="s">
        <v>758</v>
      </c>
      <c r="BW209" s="213">
        <v>2</v>
      </c>
      <c r="BX209" s="212" t="s">
        <v>842</v>
      </c>
      <c r="BY209" s="213">
        <v>9631</v>
      </c>
      <c r="BZ209" s="213">
        <v>2013</v>
      </c>
      <c r="CA209" s="213">
        <v>3</v>
      </c>
      <c r="CB209" s="213">
        <v>2828</v>
      </c>
      <c r="CC209" s="213">
        <v>16.399999999999999</v>
      </c>
      <c r="CD209" s="214">
        <v>1.265E-2</v>
      </c>
      <c r="CE209" s="215" t="s">
        <v>835</v>
      </c>
      <c r="CF209" s="212" t="s">
        <v>761</v>
      </c>
      <c r="CG209" s="213">
        <v>16.399999999999999</v>
      </c>
      <c r="CH209" s="213">
        <v>16450</v>
      </c>
      <c r="CI209" s="213">
        <v>32</v>
      </c>
      <c r="CJ209" s="213">
        <v>16590</v>
      </c>
      <c r="CK209" s="213">
        <v>16</v>
      </c>
      <c r="CL209" s="213">
        <v>4</v>
      </c>
      <c r="CM209" s="214">
        <v>9.6231783600000007</v>
      </c>
      <c r="CN209" s="212" t="s">
        <v>758</v>
      </c>
    </row>
    <row r="210" spans="72:92" ht="26.25">
      <c r="BT210" s="90">
        <v>41360</v>
      </c>
      <c r="BU210" s="212" t="s">
        <v>7</v>
      </c>
      <c r="BV210" s="212" t="s">
        <v>758</v>
      </c>
      <c r="BW210" s="213">
        <v>2</v>
      </c>
      <c r="BX210" s="212" t="s">
        <v>843</v>
      </c>
      <c r="BY210" s="213">
        <v>9632</v>
      </c>
      <c r="BZ210" s="213">
        <v>2013</v>
      </c>
      <c r="CA210" s="213">
        <v>3</v>
      </c>
      <c r="CB210" s="213">
        <v>2828</v>
      </c>
      <c r="CC210" s="213">
        <v>18</v>
      </c>
      <c r="CD210" s="214">
        <v>1.7819999999999999E-2</v>
      </c>
      <c r="CE210" s="215" t="s">
        <v>835</v>
      </c>
      <c r="CF210" s="212" t="s">
        <v>761</v>
      </c>
      <c r="CG210" s="213">
        <v>16.399999999999999</v>
      </c>
      <c r="CH210" s="213">
        <v>16450</v>
      </c>
      <c r="CI210" s="213">
        <v>32</v>
      </c>
      <c r="CJ210" s="213">
        <v>16590</v>
      </c>
      <c r="CK210" s="213">
        <v>16</v>
      </c>
      <c r="CL210" s="213">
        <v>4</v>
      </c>
      <c r="CM210" s="214">
        <v>9.6231783600000007</v>
      </c>
      <c r="CN210" s="212" t="s">
        <v>758</v>
      </c>
    </row>
    <row r="211" spans="72:92" ht="26.25">
      <c r="BT211" s="90">
        <v>41360</v>
      </c>
      <c r="BU211" s="212" t="s">
        <v>7</v>
      </c>
      <c r="BV211" s="212" t="s">
        <v>758</v>
      </c>
      <c r="BW211" s="213">
        <v>2</v>
      </c>
      <c r="BX211" s="212" t="s">
        <v>844</v>
      </c>
      <c r="BY211" s="213">
        <v>9633</v>
      </c>
      <c r="BZ211" s="213">
        <v>2013</v>
      </c>
      <c r="CA211" s="213">
        <v>3</v>
      </c>
      <c r="CB211" s="213">
        <v>2828</v>
      </c>
      <c r="CC211" s="213">
        <v>18.399999999999999</v>
      </c>
      <c r="CD211" s="214">
        <v>1.7569999999999999E-2</v>
      </c>
      <c r="CE211" s="215" t="s">
        <v>835</v>
      </c>
      <c r="CF211" s="212" t="s">
        <v>761</v>
      </c>
      <c r="CG211" s="213">
        <v>16.399999999999999</v>
      </c>
      <c r="CH211" s="213">
        <v>16450</v>
      </c>
      <c r="CI211" s="213">
        <v>32</v>
      </c>
      <c r="CJ211" s="213">
        <v>16590</v>
      </c>
      <c r="CK211" s="213">
        <v>16</v>
      </c>
      <c r="CL211" s="213">
        <v>4</v>
      </c>
      <c r="CM211" s="214">
        <v>9.6231783600000007</v>
      </c>
      <c r="CN211" s="212" t="s">
        <v>758</v>
      </c>
    </row>
    <row r="212" spans="72:92" ht="26.25">
      <c r="BT212" s="90">
        <v>41360</v>
      </c>
      <c r="BU212" s="212" t="s">
        <v>7</v>
      </c>
      <c r="BV212" s="212" t="s">
        <v>758</v>
      </c>
      <c r="BW212" s="213">
        <v>2</v>
      </c>
      <c r="BX212" s="212" t="s">
        <v>845</v>
      </c>
      <c r="BY212" s="213">
        <v>9634</v>
      </c>
      <c r="BZ212" s="213">
        <v>2013</v>
      </c>
      <c r="CA212" s="213">
        <v>3</v>
      </c>
      <c r="CB212" s="213">
        <v>2829</v>
      </c>
      <c r="CC212" s="213">
        <v>15.6</v>
      </c>
      <c r="CD212" s="214">
        <v>1.0149999999999999E-2</v>
      </c>
      <c r="CE212" s="215" t="s">
        <v>846</v>
      </c>
      <c r="CF212" s="212" t="s">
        <v>761</v>
      </c>
      <c r="CG212" s="213">
        <v>16.399999999999999</v>
      </c>
      <c r="CH212" s="213">
        <v>16450</v>
      </c>
      <c r="CI212" s="213">
        <v>32</v>
      </c>
      <c r="CJ212" s="213">
        <v>16590</v>
      </c>
      <c r="CK212" s="213">
        <v>16</v>
      </c>
      <c r="CL212" s="213">
        <v>4</v>
      </c>
      <c r="CM212" s="214">
        <v>9.6231783600000007</v>
      </c>
      <c r="CN212" s="212" t="s">
        <v>758</v>
      </c>
    </row>
    <row r="213" spans="72:92" ht="26.25">
      <c r="BT213" s="90">
        <v>41360</v>
      </c>
      <c r="BU213" s="212" t="s">
        <v>7</v>
      </c>
      <c r="BV213" s="212" t="s">
        <v>758</v>
      </c>
      <c r="BW213" s="213">
        <v>2</v>
      </c>
      <c r="BX213" s="212" t="s">
        <v>847</v>
      </c>
      <c r="BY213" s="213">
        <v>9635</v>
      </c>
      <c r="BZ213" s="213">
        <v>2013</v>
      </c>
      <c r="CA213" s="213">
        <v>3</v>
      </c>
      <c r="CB213" s="213">
        <v>2829</v>
      </c>
      <c r="CC213" s="213">
        <v>14.6</v>
      </c>
      <c r="CD213" s="214" t="s">
        <v>98</v>
      </c>
      <c r="CE213" s="215" t="s">
        <v>846</v>
      </c>
      <c r="CF213" s="212" t="s">
        <v>761</v>
      </c>
      <c r="CG213" s="213">
        <v>16.399999999999999</v>
      </c>
      <c r="CH213" s="213">
        <v>16450</v>
      </c>
      <c r="CI213" s="213">
        <v>32</v>
      </c>
      <c r="CJ213" s="213">
        <v>16590</v>
      </c>
      <c r="CK213" s="213">
        <v>16</v>
      </c>
      <c r="CL213" s="213">
        <v>4</v>
      </c>
      <c r="CM213" s="214">
        <v>9.6231783600000007</v>
      </c>
      <c r="CN213" s="212" t="s">
        <v>758</v>
      </c>
    </row>
    <row r="214" spans="72:92" ht="26.25">
      <c r="BT214" s="90">
        <v>41360</v>
      </c>
      <c r="BU214" s="212" t="s">
        <v>7</v>
      </c>
      <c r="BV214" s="212" t="s">
        <v>758</v>
      </c>
      <c r="BW214" s="213">
        <v>2</v>
      </c>
      <c r="BX214" s="212" t="s">
        <v>848</v>
      </c>
      <c r="BY214" s="213">
        <v>9636</v>
      </c>
      <c r="BZ214" s="213">
        <v>2013</v>
      </c>
      <c r="CA214" s="213">
        <v>3</v>
      </c>
      <c r="CB214" s="213">
        <v>2829</v>
      </c>
      <c r="CC214" s="213">
        <v>15.5</v>
      </c>
      <c r="CD214" s="214" t="s">
        <v>98</v>
      </c>
      <c r="CE214" s="215" t="s">
        <v>846</v>
      </c>
      <c r="CF214" s="212" t="s">
        <v>761</v>
      </c>
      <c r="CG214" s="213">
        <v>16.399999999999999</v>
      </c>
      <c r="CH214" s="213">
        <v>16450</v>
      </c>
      <c r="CI214" s="213">
        <v>32</v>
      </c>
      <c r="CJ214" s="213">
        <v>16590</v>
      </c>
      <c r="CK214" s="213">
        <v>16</v>
      </c>
      <c r="CL214" s="213">
        <v>4</v>
      </c>
      <c r="CM214" s="214">
        <v>9.6231783600000007</v>
      </c>
      <c r="CN214" s="212" t="s">
        <v>758</v>
      </c>
    </row>
    <row r="215" spans="72:92" ht="26.25">
      <c r="BT215" s="90">
        <v>41360</v>
      </c>
      <c r="BU215" s="212" t="s">
        <v>7</v>
      </c>
      <c r="BV215" s="212" t="s">
        <v>758</v>
      </c>
      <c r="BW215" s="213">
        <v>2</v>
      </c>
      <c r="BX215" s="212" t="s">
        <v>849</v>
      </c>
      <c r="BY215" s="213">
        <v>9637</v>
      </c>
      <c r="BZ215" s="213">
        <v>2013</v>
      </c>
      <c r="CA215" s="213">
        <v>3</v>
      </c>
      <c r="CB215" s="213">
        <v>2829</v>
      </c>
      <c r="CC215" s="213">
        <v>19.2</v>
      </c>
      <c r="CD215" s="214">
        <v>2.4410000000000001E-2</v>
      </c>
      <c r="CE215" s="215" t="s">
        <v>846</v>
      </c>
      <c r="CF215" s="212" t="s">
        <v>761</v>
      </c>
      <c r="CG215" s="213">
        <v>16.399999999999999</v>
      </c>
      <c r="CH215" s="213">
        <v>16450</v>
      </c>
      <c r="CI215" s="213">
        <v>32</v>
      </c>
      <c r="CJ215" s="213">
        <v>16590</v>
      </c>
      <c r="CK215" s="213">
        <v>16</v>
      </c>
      <c r="CL215" s="213">
        <v>4</v>
      </c>
      <c r="CM215" s="214">
        <v>9.6231783600000007</v>
      </c>
      <c r="CN215" s="212" t="s">
        <v>758</v>
      </c>
    </row>
    <row r="216" spans="72:92" ht="26.25">
      <c r="BT216" s="90">
        <v>41360</v>
      </c>
      <c r="BU216" s="212" t="s">
        <v>7</v>
      </c>
      <c r="BV216" s="212" t="s">
        <v>758</v>
      </c>
      <c r="BW216" s="213">
        <v>2</v>
      </c>
      <c r="BX216" s="212" t="s">
        <v>850</v>
      </c>
      <c r="BY216" s="213">
        <v>9638</v>
      </c>
      <c r="BZ216" s="213">
        <v>2013</v>
      </c>
      <c r="CA216" s="213">
        <v>3</v>
      </c>
      <c r="CB216" s="213">
        <v>2829</v>
      </c>
      <c r="CC216" s="213">
        <v>19.8</v>
      </c>
      <c r="CD216" s="214">
        <v>2.9530000000000001E-2</v>
      </c>
      <c r="CE216" s="215" t="s">
        <v>846</v>
      </c>
      <c r="CF216" s="212" t="s">
        <v>761</v>
      </c>
      <c r="CG216" s="213">
        <v>16.399999999999999</v>
      </c>
      <c r="CH216" s="213">
        <v>16450</v>
      </c>
      <c r="CI216" s="213">
        <v>32</v>
      </c>
      <c r="CJ216" s="213">
        <v>16590</v>
      </c>
      <c r="CK216" s="213">
        <v>16</v>
      </c>
      <c r="CL216" s="213">
        <v>4</v>
      </c>
      <c r="CM216" s="214">
        <v>9.6231783600000007</v>
      </c>
      <c r="CN216" s="212" t="s">
        <v>758</v>
      </c>
    </row>
    <row r="217" spans="72:92" ht="26.25">
      <c r="BT217" s="90">
        <v>41360</v>
      </c>
      <c r="BU217" s="212" t="s">
        <v>7</v>
      </c>
      <c r="BV217" s="212" t="s">
        <v>758</v>
      </c>
      <c r="BW217" s="213">
        <v>2</v>
      </c>
      <c r="BX217" s="212" t="s">
        <v>851</v>
      </c>
      <c r="BY217" s="213">
        <v>9639</v>
      </c>
      <c r="BZ217" s="213">
        <v>2013</v>
      </c>
      <c r="CA217" s="213">
        <v>3</v>
      </c>
      <c r="CB217" s="213">
        <v>2829</v>
      </c>
      <c r="CC217" s="213">
        <v>20.100000000000001</v>
      </c>
      <c r="CD217" s="214">
        <v>3.0800000000000001E-2</v>
      </c>
      <c r="CE217" s="215" t="s">
        <v>846</v>
      </c>
      <c r="CF217" s="212" t="s">
        <v>761</v>
      </c>
      <c r="CG217" s="213">
        <v>16.399999999999999</v>
      </c>
      <c r="CH217" s="213">
        <v>16450</v>
      </c>
      <c r="CI217" s="213">
        <v>32</v>
      </c>
      <c r="CJ217" s="213">
        <v>16590</v>
      </c>
      <c r="CK217" s="213">
        <v>16</v>
      </c>
      <c r="CL217" s="213">
        <v>4</v>
      </c>
      <c r="CM217" s="214">
        <v>9.6231783600000007</v>
      </c>
      <c r="CN217" s="212" t="s">
        <v>758</v>
      </c>
    </row>
    <row r="218" spans="72:92" ht="26.25">
      <c r="BT218" s="90">
        <v>41360</v>
      </c>
      <c r="BU218" s="212" t="s">
        <v>7</v>
      </c>
      <c r="BV218" s="212" t="s">
        <v>758</v>
      </c>
      <c r="BW218" s="213">
        <v>2</v>
      </c>
      <c r="BX218" s="212" t="s">
        <v>852</v>
      </c>
      <c r="BY218" s="213">
        <v>9640</v>
      </c>
      <c r="BZ218" s="213">
        <v>2013</v>
      </c>
      <c r="CA218" s="213">
        <v>3</v>
      </c>
      <c r="CB218" s="213">
        <v>2829</v>
      </c>
      <c r="CC218" s="213">
        <v>18.7</v>
      </c>
      <c r="CD218" s="214">
        <v>1.8450000000000001E-2</v>
      </c>
      <c r="CE218" s="215" t="s">
        <v>846</v>
      </c>
      <c r="CF218" s="212" t="s">
        <v>761</v>
      </c>
      <c r="CG218" s="213">
        <v>16.399999999999999</v>
      </c>
      <c r="CH218" s="213">
        <v>16450</v>
      </c>
      <c r="CI218" s="213">
        <v>32</v>
      </c>
      <c r="CJ218" s="213">
        <v>16590</v>
      </c>
      <c r="CK218" s="213">
        <v>16</v>
      </c>
      <c r="CL218" s="213">
        <v>4</v>
      </c>
      <c r="CM218" s="214">
        <v>9.6231783600000007</v>
      </c>
      <c r="CN218" s="212" t="s">
        <v>758</v>
      </c>
    </row>
    <row r="219" spans="72:92" ht="26.25">
      <c r="BT219" s="90">
        <v>41360</v>
      </c>
      <c r="BU219" s="212" t="s">
        <v>7</v>
      </c>
      <c r="BV219" s="212" t="s">
        <v>758</v>
      </c>
      <c r="BW219" s="213">
        <v>2</v>
      </c>
      <c r="BX219" s="212" t="s">
        <v>853</v>
      </c>
      <c r="BY219" s="213">
        <v>9641</v>
      </c>
      <c r="BZ219" s="213">
        <v>2013</v>
      </c>
      <c r="CA219" s="213">
        <v>3</v>
      </c>
      <c r="CB219" s="213">
        <v>2829</v>
      </c>
      <c r="CC219" s="213">
        <v>15.8</v>
      </c>
      <c r="CD219" s="214">
        <v>9.9000000000000008E-3</v>
      </c>
      <c r="CE219" s="215" t="s">
        <v>846</v>
      </c>
      <c r="CF219" s="212" t="s">
        <v>761</v>
      </c>
      <c r="CG219" s="213">
        <v>16.399999999999999</v>
      </c>
      <c r="CH219" s="213">
        <v>16450</v>
      </c>
      <c r="CI219" s="213">
        <v>32</v>
      </c>
      <c r="CJ219" s="213">
        <v>16590</v>
      </c>
      <c r="CK219" s="213">
        <v>16</v>
      </c>
      <c r="CL219" s="213">
        <v>4</v>
      </c>
      <c r="CM219" s="214">
        <v>9.6231783600000007</v>
      </c>
      <c r="CN219" s="212" t="s">
        <v>758</v>
      </c>
    </row>
    <row r="220" spans="72:92" ht="26.25">
      <c r="BT220" s="90">
        <v>41360</v>
      </c>
      <c r="BU220" s="212" t="s">
        <v>7</v>
      </c>
      <c r="BV220" s="212" t="s">
        <v>758</v>
      </c>
      <c r="BW220" s="213">
        <v>2</v>
      </c>
      <c r="BX220" s="212" t="s">
        <v>854</v>
      </c>
      <c r="BY220" s="213">
        <v>9642</v>
      </c>
      <c r="BZ220" s="213">
        <v>2013</v>
      </c>
      <c r="CA220" s="213">
        <v>3</v>
      </c>
      <c r="CB220" s="213">
        <v>2829</v>
      </c>
      <c r="CC220" s="213">
        <v>17.2</v>
      </c>
      <c r="CD220" s="214">
        <v>1.4710000000000001E-2</v>
      </c>
      <c r="CE220" s="215" t="s">
        <v>846</v>
      </c>
      <c r="CF220" s="212" t="s">
        <v>761</v>
      </c>
      <c r="CG220" s="213">
        <v>16.399999999999999</v>
      </c>
      <c r="CH220" s="213">
        <v>16450</v>
      </c>
      <c r="CI220" s="213">
        <v>32</v>
      </c>
      <c r="CJ220" s="213">
        <v>16590</v>
      </c>
      <c r="CK220" s="213">
        <v>16</v>
      </c>
      <c r="CL220" s="213">
        <v>4</v>
      </c>
      <c r="CM220" s="214">
        <v>9.6231783600000007</v>
      </c>
      <c r="CN220" s="212" t="s">
        <v>758</v>
      </c>
    </row>
    <row r="221" spans="72:92" ht="26.25">
      <c r="BT221" s="90">
        <v>41360</v>
      </c>
      <c r="BU221" s="212" t="s">
        <v>7</v>
      </c>
      <c r="BV221" s="212" t="s">
        <v>758</v>
      </c>
      <c r="BW221" s="213">
        <v>2</v>
      </c>
      <c r="BX221" s="212" t="s">
        <v>855</v>
      </c>
      <c r="BY221" s="213">
        <v>9643</v>
      </c>
      <c r="BZ221" s="213">
        <v>2013</v>
      </c>
      <c r="CA221" s="213">
        <v>3</v>
      </c>
      <c r="CB221" s="213">
        <v>2829</v>
      </c>
      <c r="CC221" s="213">
        <v>20.8</v>
      </c>
      <c r="CD221" s="214">
        <v>3.1210000000000002E-2</v>
      </c>
      <c r="CE221" s="215" t="s">
        <v>846</v>
      </c>
      <c r="CF221" s="212" t="s">
        <v>761</v>
      </c>
      <c r="CG221" s="213">
        <v>16.399999999999999</v>
      </c>
      <c r="CH221" s="213">
        <v>16450</v>
      </c>
      <c r="CI221" s="213">
        <v>32</v>
      </c>
      <c r="CJ221" s="213">
        <v>16590</v>
      </c>
      <c r="CK221" s="213">
        <v>16</v>
      </c>
      <c r="CL221" s="213">
        <v>4</v>
      </c>
      <c r="CM221" s="214">
        <v>9.6231783600000007</v>
      </c>
      <c r="CN221" s="212" t="s">
        <v>758</v>
      </c>
    </row>
    <row r="222" spans="72:92" ht="26.25">
      <c r="BT222" s="90">
        <v>41360</v>
      </c>
      <c r="BU222" s="212" t="s">
        <v>31</v>
      </c>
      <c r="BV222" s="212" t="s">
        <v>758</v>
      </c>
      <c r="BW222" s="213">
        <v>2</v>
      </c>
      <c r="BX222" s="212" t="s">
        <v>856</v>
      </c>
      <c r="BY222" s="213">
        <v>9493</v>
      </c>
      <c r="BZ222" s="213">
        <v>2013</v>
      </c>
      <c r="CA222" s="213">
        <v>3</v>
      </c>
      <c r="CB222" s="213">
        <v>2823</v>
      </c>
      <c r="CC222" s="213">
        <v>18.399999999999999</v>
      </c>
      <c r="CD222" s="214">
        <v>1.005E-2</v>
      </c>
      <c r="CE222" s="215" t="s">
        <v>824</v>
      </c>
      <c r="CF222" s="212" t="s">
        <v>761</v>
      </c>
      <c r="CG222" s="213">
        <v>16.399999999999999</v>
      </c>
      <c r="CH222" s="213">
        <v>16450</v>
      </c>
      <c r="CI222" s="213">
        <v>32</v>
      </c>
      <c r="CJ222" s="213">
        <v>16590</v>
      </c>
      <c r="CK222" s="213">
        <v>16</v>
      </c>
      <c r="CL222" s="213">
        <v>4</v>
      </c>
      <c r="CM222" s="214">
        <v>9.6231783600000007</v>
      </c>
      <c r="CN222" s="212" t="s">
        <v>758</v>
      </c>
    </row>
    <row r="223" spans="72:92" ht="26.25">
      <c r="BT223" s="90">
        <v>41360</v>
      </c>
      <c r="BU223" s="212" t="s">
        <v>31</v>
      </c>
      <c r="BV223" s="212" t="s">
        <v>758</v>
      </c>
      <c r="BW223" s="213">
        <v>2</v>
      </c>
      <c r="BX223" s="212" t="s">
        <v>857</v>
      </c>
      <c r="BY223" s="213">
        <v>9494</v>
      </c>
      <c r="BZ223" s="213">
        <v>2013</v>
      </c>
      <c r="CA223" s="213">
        <v>3</v>
      </c>
      <c r="CB223" s="213">
        <v>2823</v>
      </c>
      <c r="CC223" s="213">
        <v>16.2</v>
      </c>
      <c r="CD223" s="214">
        <v>5.6899999999999997E-3</v>
      </c>
      <c r="CE223" s="215" t="s">
        <v>824</v>
      </c>
      <c r="CF223" s="212" t="s">
        <v>761</v>
      </c>
      <c r="CG223" s="213">
        <v>16.399999999999999</v>
      </c>
      <c r="CH223" s="213">
        <v>16450</v>
      </c>
      <c r="CI223" s="213">
        <v>32</v>
      </c>
      <c r="CJ223" s="213">
        <v>16590</v>
      </c>
      <c r="CK223" s="213">
        <v>16</v>
      </c>
      <c r="CL223" s="213">
        <v>4</v>
      </c>
      <c r="CM223" s="214">
        <v>9.6231783600000007</v>
      </c>
      <c r="CN223" s="212" t="s">
        <v>758</v>
      </c>
    </row>
    <row r="224" spans="72:92" ht="26.25">
      <c r="BT224" s="90">
        <v>41360</v>
      </c>
      <c r="BU224" s="212" t="s">
        <v>31</v>
      </c>
      <c r="BV224" s="212" t="s">
        <v>758</v>
      </c>
      <c r="BW224" s="213">
        <v>2</v>
      </c>
      <c r="BX224" s="212" t="s">
        <v>858</v>
      </c>
      <c r="BY224" s="213">
        <v>9495</v>
      </c>
      <c r="BZ224" s="213">
        <v>2013</v>
      </c>
      <c r="CA224" s="213">
        <v>3</v>
      </c>
      <c r="CB224" s="213">
        <v>2823</v>
      </c>
      <c r="CC224" s="213">
        <v>14.4</v>
      </c>
      <c r="CD224" s="214">
        <v>5.2900000000000004E-3</v>
      </c>
      <c r="CE224" s="215" t="s">
        <v>824</v>
      </c>
      <c r="CF224" s="212" t="s">
        <v>761</v>
      </c>
      <c r="CG224" s="213">
        <v>16.399999999999999</v>
      </c>
      <c r="CH224" s="213">
        <v>16450</v>
      </c>
      <c r="CI224" s="213">
        <v>32</v>
      </c>
      <c r="CJ224" s="213">
        <v>16590</v>
      </c>
      <c r="CK224" s="213">
        <v>16</v>
      </c>
      <c r="CL224" s="213">
        <v>4</v>
      </c>
      <c r="CM224" s="214">
        <v>9.6231783600000007</v>
      </c>
      <c r="CN224" s="212" t="s">
        <v>758</v>
      </c>
    </row>
    <row r="225" spans="72:92" ht="26.25">
      <c r="BT225" s="90">
        <v>41360</v>
      </c>
      <c r="BU225" s="212" t="s">
        <v>31</v>
      </c>
      <c r="BV225" s="212" t="s">
        <v>758</v>
      </c>
      <c r="BW225" s="213">
        <v>2</v>
      </c>
      <c r="BX225" s="212" t="s">
        <v>859</v>
      </c>
      <c r="BY225" s="213">
        <v>9496</v>
      </c>
      <c r="BZ225" s="213">
        <v>2013</v>
      </c>
      <c r="CA225" s="213">
        <v>3</v>
      </c>
      <c r="CB225" s="213">
        <v>2823</v>
      </c>
      <c r="CC225" s="213">
        <v>18.600000000000001</v>
      </c>
      <c r="CD225" s="214">
        <v>1.004E-2</v>
      </c>
      <c r="CE225" s="215" t="s">
        <v>824</v>
      </c>
      <c r="CF225" s="212" t="s">
        <v>761</v>
      </c>
      <c r="CG225" s="213">
        <v>16.399999999999999</v>
      </c>
      <c r="CH225" s="213">
        <v>16450</v>
      </c>
      <c r="CI225" s="213">
        <v>32</v>
      </c>
      <c r="CJ225" s="213">
        <v>16590</v>
      </c>
      <c r="CK225" s="213">
        <v>16</v>
      </c>
      <c r="CL225" s="213">
        <v>4</v>
      </c>
      <c r="CM225" s="214">
        <v>9.6231783600000007</v>
      </c>
      <c r="CN225" s="212" t="s">
        <v>758</v>
      </c>
    </row>
    <row r="226" spans="72:92" ht="26.25">
      <c r="BT226" s="90">
        <v>41360</v>
      </c>
      <c r="BU226" s="212" t="s">
        <v>31</v>
      </c>
      <c r="BV226" s="212" t="s">
        <v>758</v>
      </c>
      <c r="BW226" s="213">
        <v>2</v>
      </c>
      <c r="BX226" s="212" t="s">
        <v>860</v>
      </c>
      <c r="BY226" s="213">
        <v>9497</v>
      </c>
      <c r="BZ226" s="213">
        <v>2013</v>
      </c>
      <c r="CA226" s="213">
        <v>3</v>
      </c>
      <c r="CB226" s="213">
        <v>2823</v>
      </c>
      <c r="CC226" s="213">
        <v>15.8</v>
      </c>
      <c r="CD226" s="214">
        <v>5.6600000000000001E-3</v>
      </c>
      <c r="CE226" s="215" t="s">
        <v>824</v>
      </c>
      <c r="CF226" s="212" t="s">
        <v>761</v>
      </c>
      <c r="CG226" s="213">
        <v>16.399999999999999</v>
      </c>
      <c r="CH226" s="213">
        <v>16450</v>
      </c>
      <c r="CI226" s="213">
        <v>32</v>
      </c>
      <c r="CJ226" s="213">
        <v>16590</v>
      </c>
      <c r="CK226" s="213">
        <v>16</v>
      </c>
      <c r="CL226" s="213">
        <v>4</v>
      </c>
      <c r="CM226" s="214">
        <v>9.6231783600000007</v>
      </c>
      <c r="CN226" s="212" t="s">
        <v>758</v>
      </c>
    </row>
    <row r="227" spans="72:92" ht="26.25">
      <c r="BT227" s="90">
        <v>41360</v>
      </c>
      <c r="BU227" s="212" t="s">
        <v>31</v>
      </c>
      <c r="BV227" s="212" t="s">
        <v>758</v>
      </c>
      <c r="BW227" s="213">
        <v>2</v>
      </c>
      <c r="BX227" s="212" t="s">
        <v>861</v>
      </c>
      <c r="BY227" s="213">
        <v>9498</v>
      </c>
      <c r="BZ227" s="213">
        <v>2013</v>
      </c>
      <c r="CA227" s="213">
        <v>3</v>
      </c>
      <c r="CB227" s="213">
        <v>2823</v>
      </c>
      <c r="CC227" s="213">
        <v>16.8</v>
      </c>
      <c r="CD227" s="214">
        <v>7.1999999999999998E-3</v>
      </c>
      <c r="CE227" s="215" t="s">
        <v>824</v>
      </c>
      <c r="CF227" s="212" t="s">
        <v>761</v>
      </c>
      <c r="CG227" s="213">
        <v>16.399999999999999</v>
      </c>
      <c r="CH227" s="213">
        <v>16450</v>
      </c>
      <c r="CI227" s="213">
        <v>32</v>
      </c>
      <c r="CJ227" s="213">
        <v>16590</v>
      </c>
      <c r="CK227" s="213">
        <v>16</v>
      </c>
      <c r="CL227" s="213">
        <v>4</v>
      </c>
      <c r="CM227" s="214">
        <v>9.6231783600000007</v>
      </c>
      <c r="CN227" s="212" t="s">
        <v>758</v>
      </c>
    </row>
    <row r="228" spans="72:92" ht="26.25">
      <c r="BT228" s="90">
        <v>41360</v>
      </c>
      <c r="BU228" s="212" t="s">
        <v>31</v>
      </c>
      <c r="BV228" s="212" t="s">
        <v>758</v>
      </c>
      <c r="BW228" s="213">
        <v>2</v>
      </c>
      <c r="BX228" s="212" t="s">
        <v>862</v>
      </c>
      <c r="BY228" s="213">
        <v>9499</v>
      </c>
      <c r="BZ228" s="213">
        <v>2013</v>
      </c>
      <c r="CA228" s="213">
        <v>3</v>
      </c>
      <c r="CB228" s="213">
        <v>2823</v>
      </c>
      <c r="CC228" s="213">
        <v>10.3</v>
      </c>
      <c r="CD228" s="214">
        <v>7.6999999999999996E-4</v>
      </c>
      <c r="CE228" s="215" t="s">
        <v>824</v>
      </c>
      <c r="CF228" s="212" t="s">
        <v>761</v>
      </c>
      <c r="CG228" s="213">
        <v>16.399999999999999</v>
      </c>
      <c r="CH228" s="213">
        <v>16450</v>
      </c>
      <c r="CI228" s="213">
        <v>32</v>
      </c>
      <c r="CJ228" s="213">
        <v>16590</v>
      </c>
      <c r="CK228" s="213">
        <v>16</v>
      </c>
      <c r="CL228" s="213">
        <v>4</v>
      </c>
      <c r="CM228" s="214">
        <v>9.6231783600000007</v>
      </c>
      <c r="CN228" s="212" t="s">
        <v>758</v>
      </c>
    </row>
    <row r="229" spans="72:92" ht="26.25">
      <c r="BT229" s="90">
        <v>41360</v>
      </c>
      <c r="BU229" s="212" t="s">
        <v>31</v>
      </c>
      <c r="BV229" s="212" t="s">
        <v>758</v>
      </c>
      <c r="BW229" s="213">
        <v>2</v>
      </c>
      <c r="BX229" s="212" t="s">
        <v>863</v>
      </c>
      <c r="BY229" s="213">
        <v>9500</v>
      </c>
      <c r="BZ229" s="213">
        <v>2013</v>
      </c>
      <c r="CA229" s="213">
        <v>3</v>
      </c>
      <c r="CB229" s="213">
        <v>2823</v>
      </c>
      <c r="CC229" s="213">
        <v>18.600000000000001</v>
      </c>
      <c r="CD229" s="214">
        <v>1.069E-2</v>
      </c>
      <c r="CE229" s="215" t="s">
        <v>824</v>
      </c>
      <c r="CF229" s="212" t="s">
        <v>761</v>
      </c>
      <c r="CG229" s="213">
        <v>16.399999999999999</v>
      </c>
      <c r="CH229" s="213">
        <v>16450</v>
      </c>
      <c r="CI229" s="213">
        <v>32</v>
      </c>
      <c r="CJ229" s="213">
        <v>16590</v>
      </c>
      <c r="CK229" s="213">
        <v>16</v>
      </c>
      <c r="CL229" s="213">
        <v>4</v>
      </c>
      <c r="CM229" s="214">
        <v>9.6231783600000007</v>
      </c>
      <c r="CN229" s="212" t="s">
        <v>758</v>
      </c>
    </row>
    <row r="230" spans="72:92" ht="26.25">
      <c r="BT230" s="90">
        <v>41360</v>
      </c>
      <c r="BU230" s="212" t="s">
        <v>31</v>
      </c>
      <c r="BV230" s="212" t="s">
        <v>758</v>
      </c>
      <c r="BW230" s="213">
        <v>2</v>
      </c>
      <c r="BX230" s="212" t="s">
        <v>864</v>
      </c>
      <c r="BY230" s="213">
        <v>9501</v>
      </c>
      <c r="BZ230" s="213">
        <v>2013</v>
      </c>
      <c r="CA230" s="213">
        <v>3</v>
      </c>
      <c r="CB230" s="213">
        <v>2823</v>
      </c>
      <c r="CC230" s="213">
        <v>16.399999999999999</v>
      </c>
      <c r="CD230" s="214">
        <v>6.7799999999999996E-3</v>
      </c>
      <c r="CE230" s="215" t="s">
        <v>824</v>
      </c>
      <c r="CF230" s="212" t="s">
        <v>761</v>
      </c>
      <c r="CG230" s="213">
        <v>16.399999999999999</v>
      </c>
      <c r="CH230" s="213">
        <v>16450</v>
      </c>
      <c r="CI230" s="213">
        <v>32</v>
      </c>
      <c r="CJ230" s="213">
        <v>16590</v>
      </c>
      <c r="CK230" s="213">
        <v>16</v>
      </c>
      <c r="CL230" s="213">
        <v>4</v>
      </c>
      <c r="CM230" s="214">
        <v>9.6231783600000007</v>
      </c>
      <c r="CN230" s="212" t="s">
        <v>758</v>
      </c>
    </row>
    <row r="231" spans="72:92" ht="26.25">
      <c r="BT231" s="90">
        <v>41360</v>
      </c>
      <c r="BU231" s="212" t="s">
        <v>31</v>
      </c>
      <c r="BV231" s="212" t="s">
        <v>758</v>
      </c>
      <c r="BW231" s="213">
        <v>2</v>
      </c>
      <c r="BX231" s="212" t="s">
        <v>865</v>
      </c>
      <c r="BY231" s="213">
        <v>9502</v>
      </c>
      <c r="BZ231" s="213">
        <v>2013</v>
      </c>
      <c r="CA231" s="213">
        <v>3</v>
      </c>
      <c r="CB231" s="213">
        <v>2823</v>
      </c>
      <c r="CC231" s="213">
        <v>10.8</v>
      </c>
      <c r="CD231" s="214">
        <v>9.5E-4</v>
      </c>
      <c r="CE231" s="215" t="s">
        <v>824</v>
      </c>
      <c r="CF231" s="212" t="s">
        <v>761</v>
      </c>
      <c r="CG231" s="213">
        <v>16.399999999999999</v>
      </c>
      <c r="CH231" s="213">
        <v>16450</v>
      </c>
      <c r="CI231" s="213">
        <v>32</v>
      </c>
      <c r="CJ231" s="213">
        <v>16590</v>
      </c>
      <c r="CK231" s="213">
        <v>16</v>
      </c>
      <c r="CL231" s="213">
        <v>4</v>
      </c>
      <c r="CM231" s="214">
        <v>9.6231783600000007</v>
      </c>
      <c r="CN231" s="212" t="s">
        <v>758</v>
      </c>
    </row>
    <row r="232" spans="72:92" ht="26.25">
      <c r="BT232" s="90">
        <v>41360</v>
      </c>
      <c r="BU232" s="212" t="s">
        <v>31</v>
      </c>
      <c r="BV232" s="212" t="s">
        <v>758</v>
      </c>
      <c r="BW232" s="213">
        <v>2</v>
      </c>
      <c r="BX232" s="212" t="s">
        <v>866</v>
      </c>
      <c r="BY232" s="213">
        <v>9503</v>
      </c>
      <c r="BZ232" s="213">
        <v>2013</v>
      </c>
      <c r="CA232" s="213">
        <v>3</v>
      </c>
      <c r="CB232" s="213">
        <v>2823</v>
      </c>
      <c r="CC232" s="213">
        <v>15.4</v>
      </c>
      <c r="CD232" s="214">
        <v>4.4099999999999999E-3</v>
      </c>
      <c r="CE232" s="215" t="s">
        <v>824</v>
      </c>
      <c r="CF232" s="212" t="s">
        <v>761</v>
      </c>
      <c r="CG232" s="213">
        <v>16.399999999999999</v>
      </c>
      <c r="CH232" s="213">
        <v>16450</v>
      </c>
      <c r="CI232" s="213">
        <v>32</v>
      </c>
      <c r="CJ232" s="213">
        <v>16590</v>
      </c>
      <c r="CK232" s="213">
        <v>16</v>
      </c>
      <c r="CL232" s="213">
        <v>4</v>
      </c>
      <c r="CM232" s="214">
        <v>9.6231783600000007</v>
      </c>
      <c r="CN232" s="212" t="s">
        <v>758</v>
      </c>
    </row>
    <row r="233" spans="72:92" ht="26.25">
      <c r="BT233" s="90">
        <v>41360</v>
      </c>
      <c r="BU233" s="212" t="s">
        <v>31</v>
      </c>
      <c r="BV233" s="212" t="s">
        <v>758</v>
      </c>
      <c r="BW233" s="213">
        <v>2</v>
      </c>
      <c r="BX233" s="212" t="s">
        <v>867</v>
      </c>
      <c r="BY233" s="213">
        <v>9504</v>
      </c>
      <c r="BZ233" s="213">
        <v>2013</v>
      </c>
      <c r="CA233" s="213">
        <v>3</v>
      </c>
      <c r="CB233" s="213">
        <v>2823</v>
      </c>
      <c r="CC233" s="213">
        <v>10.3</v>
      </c>
      <c r="CD233" s="214">
        <v>7.6000000000000004E-4</v>
      </c>
      <c r="CE233" s="215" t="s">
        <v>824</v>
      </c>
      <c r="CF233" s="212" t="s">
        <v>761</v>
      </c>
      <c r="CG233" s="213">
        <v>16.399999999999999</v>
      </c>
      <c r="CH233" s="213">
        <v>16450</v>
      </c>
      <c r="CI233" s="213">
        <v>32</v>
      </c>
      <c r="CJ233" s="213">
        <v>16590</v>
      </c>
      <c r="CK233" s="213">
        <v>16</v>
      </c>
      <c r="CL233" s="213">
        <v>4</v>
      </c>
      <c r="CM233" s="214">
        <v>9.6231783600000007</v>
      </c>
      <c r="CN233" s="212" t="s">
        <v>758</v>
      </c>
    </row>
    <row r="234" spans="72:92" ht="26.25">
      <c r="BT234" s="90">
        <v>41360</v>
      </c>
      <c r="BU234" s="212" t="s">
        <v>31</v>
      </c>
      <c r="BV234" s="212" t="s">
        <v>758</v>
      </c>
      <c r="BW234" s="213">
        <v>2</v>
      </c>
      <c r="BX234" s="212" t="s">
        <v>868</v>
      </c>
      <c r="BY234" s="213">
        <v>9505</v>
      </c>
      <c r="BZ234" s="213">
        <v>2013</v>
      </c>
      <c r="CA234" s="213">
        <v>3</v>
      </c>
      <c r="CB234" s="213">
        <v>2823</v>
      </c>
      <c r="CC234" s="213">
        <v>16.399999999999999</v>
      </c>
      <c r="CD234" s="214">
        <v>6.4099999999999999E-3</v>
      </c>
      <c r="CE234" s="215" t="s">
        <v>824</v>
      </c>
      <c r="CF234" s="212" t="s">
        <v>761</v>
      </c>
      <c r="CG234" s="213">
        <v>16.399999999999999</v>
      </c>
      <c r="CH234" s="213">
        <v>16450</v>
      </c>
      <c r="CI234" s="213">
        <v>32</v>
      </c>
      <c r="CJ234" s="213">
        <v>16590</v>
      </c>
      <c r="CK234" s="213">
        <v>16</v>
      </c>
      <c r="CL234" s="213">
        <v>4</v>
      </c>
      <c r="CM234" s="214">
        <v>9.6231783600000007</v>
      </c>
      <c r="CN234" s="212" t="s">
        <v>758</v>
      </c>
    </row>
    <row r="235" spans="72:92" ht="26.25">
      <c r="BT235" s="90">
        <v>41360</v>
      </c>
      <c r="BU235" s="212" t="s">
        <v>31</v>
      </c>
      <c r="BV235" s="212" t="s">
        <v>758</v>
      </c>
      <c r="BW235" s="213">
        <v>2</v>
      </c>
      <c r="BX235" s="212" t="s">
        <v>869</v>
      </c>
      <c r="BY235" s="213">
        <v>9506</v>
      </c>
      <c r="BZ235" s="213">
        <v>2013</v>
      </c>
      <c r="CA235" s="213">
        <v>3</v>
      </c>
      <c r="CB235" s="213">
        <v>2823</v>
      </c>
      <c r="CC235" s="213">
        <v>19.600000000000001</v>
      </c>
      <c r="CD235" s="214">
        <v>1.5949999999999999E-2</v>
      </c>
      <c r="CE235" s="215" t="s">
        <v>824</v>
      </c>
      <c r="CF235" s="212" t="s">
        <v>761</v>
      </c>
      <c r="CG235" s="213">
        <v>16.399999999999999</v>
      </c>
      <c r="CH235" s="213">
        <v>16450</v>
      </c>
      <c r="CI235" s="213">
        <v>32</v>
      </c>
      <c r="CJ235" s="213">
        <v>16590</v>
      </c>
      <c r="CK235" s="213">
        <v>16</v>
      </c>
      <c r="CL235" s="213">
        <v>4</v>
      </c>
      <c r="CM235" s="214">
        <v>9.6231783600000007</v>
      </c>
      <c r="CN235" s="212" t="s">
        <v>758</v>
      </c>
    </row>
    <row r="236" spans="72:92" ht="26.25">
      <c r="BT236" s="90">
        <v>41360</v>
      </c>
      <c r="BU236" s="212" t="s">
        <v>31</v>
      </c>
      <c r="BV236" s="212" t="s">
        <v>758</v>
      </c>
      <c r="BW236" s="213">
        <v>2</v>
      </c>
      <c r="BX236" s="212" t="s">
        <v>870</v>
      </c>
      <c r="BY236" s="213">
        <v>9507</v>
      </c>
      <c r="BZ236" s="213">
        <v>2013</v>
      </c>
      <c r="CA236" s="213">
        <v>3</v>
      </c>
      <c r="CB236" s="213">
        <v>2823</v>
      </c>
      <c r="CC236" s="213">
        <v>16.399999999999999</v>
      </c>
      <c r="CD236" s="214">
        <v>6.1799999999999997E-3</v>
      </c>
      <c r="CE236" s="215" t="s">
        <v>824</v>
      </c>
      <c r="CF236" s="212" t="s">
        <v>761</v>
      </c>
      <c r="CG236" s="213">
        <v>16.399999999999999</v>
      </c>
      <c r="CH236" s="213">
        <v>16450</v>
      </c>
      <c r="CI236" s="213">
        <v>32</v>
      </c>
      <c r="CJ236" s="213">
        <v>16590</v>
      </c>
      <c r="CK236" s="213">
        <v>16</v>
      </c>
      <c r="CL236" s="213">
        <v>4</v>
      </c>
      <c r="CM236" s="214">
        <v>9.6231783600000007</v>
      </c>
      <c r="CN236" s="212" t="s">
        <v>758</v>
      </c>
    </row>
    <row r="237" spans="72:92" ht="26.25">
      <c r="BT237" s="90">
        <v>41360</v>
      </c>
      <c r="BU237" s="212" t="s">
        <v>31</v>
      </c>
      <c r="BV237" s="212" t="s">
        <v>758</v>
      </c>
      <c r="BW237" s="213">
        <v>2</v>
      </c>
      <c r="BX237" s="212" t="s">
        <v>871</v>
      </c>
      <c r="BY237" s="213">
        <v>9508</v>
      </c>
      <c r="BZ237" s="213">
        <v>2013</v>
      </c>
      <c r="CA237" s="213">
        <v>3</v>
      </c>
      <c r="CB237" s="213">
        <v>2823</v>
      </c>
      <c r="CC237" s="213">
        <v>23.4</v>
      </c>
      <c r="CD237" s="214" t="s">
        <v>98</v>
      </c>
      <c r="CE237" s="215" t="s">
        <v>824</v>
      </c>
      <c r="CF237" s="212" t="s">
        <v>761</v>
      </c>
      <c r="CG237" s="213">
        <v>16.399999999999999</v>
      </c>
      <c r="CH237" s="213">
        <v>16450</v>
      </c>
      <c r="CI237" s="213">
        <v>32</v>
      </c>
      <c r="CJ237" s="213">
        <v>16590</v>
      </c>
      <c r="CK237" s="213">
        <v>16</v>
      </c>
      <c r="CL237" s="213">
        <v>4</v>
      </c>
      <c r="CM237" s="214">
        <v>9.6231783600000007</v>
      </c>
      <c r="CN237" s="212" t="s">
        <v>758</v>
      </c>
    </row>
    <row r="238" spans="72:92" ht="26.25">
      <c r="BT238" s="90">
        <v>41360</v>
      </c>
      <c r="BU238" s="212" t="s">
        <v>31</v>
      </c>
      <c r="BV238" s="212" t="s">
        <v>758</v>
      </c>
      <c r="BW238" s="213">
        <v>2</v>
      </c>
      <c r="BX238" s="212" t="s">
        <v>872</v>
      </c>
      <c r="BY238" s="213">
        <v>9509</v>
      </c>
      <c r="BZ238" s="213">
        <v>2013</v>
      </c>
      <c r="CA238" s="213">
        <v>3</v>
      </c>
      <c r="CB238" s="213">
        <v>2823</v>
      </c>
      <c r="CC238" s="213">
        <v>20.8</v>
      </c>
      <c r="CD238" s="214">
        <v>2.3120000000000002E-2</v>
      </c>
      <c r="CE238" s="215" t="s">
        <v>824</v>
      </c>
      <c r="CF238" s="212" t="s">
        <v>761</v>
      </c>
      <c r="CG238" s="213">
        <v>16.399999999999999</v>
      </c>
      <c r="CH238" s="213">
        <v>16450</v>
      </c>
      <c r="CI238" s="213">
        <v>32</v>
      </c>
      <c r="CJ238" s="213">
        <v>16590</v>
      </c>
      <c r="CK238" s="213">
        <v>16</v>
      </c>
      <c r="CL238" s="213">
        <v>4</v>
      </c>
      <c r="CM238" s="214">
        <v>9.6231783600000007</v>
      </c>
      <c r="CN238" s="212" t="s">
        <v>758</v>
      </c>
    </row>
    <row r="239" spans="72:92" ht="26.25">
      <c r="BT239" s="90">
        <v>41360</v>
      </c>
      <c r="BU239" s="212" t="s">
        <v>31</v>
      </c>
      <c r="BV239" s="212" t="s">
        <v>758</v>
      </c>
      <c r="BW239" s="213">
        <v>2</v>
      </c>
      <c r="BX239" s="212" t="s">
        <v>873</v>
      </c>
      <c r="BY239" s="213">
        <v>9510</v>
      </c>
      <c r="BZ239" s="213">
        <v>2013</v>
      </c>
      <c r="CA239" s="213">
        <v>3</v>
      </c>
      <c r="CB239" s="213">
        <v>2823</v>
      </c>
      <c r="CC239" s="213">
        <v>20.3</v>
      </c>
      <c r="CD239" s="214">
        <v>1.6449999999999999E-2</v>
      </c>
      <c r="CE239" s="215" t="s">
        <v>824</v>
      </c>
      <c r="CF239" s="212" t="s">
        <v>761</v>
      </c>
      <c r="CG239" s="213">
        <v>16.399999999999999</v>
      </c>
      <c r="CH239" s="213">
        <v>16450</v>
      </c>
      <c r="CI239" s="213">
        <v>32</v>
      </c>
      <c r="CJ239" s="213">
        <v>16590</v>
      </c>
      <c r="CK239" s="213">
        <v>16</v>
      </c>
      <c r="CL239" s="213">
        <v>4</v>
      </c>
      <c r="CM239" s="214">
        <v>9.6231783600000007</v>
      </c>
      <c r="CN239" s="212" t="s">
        <v>758</v>
      </c>
    </row>
    <row r="240" spans="72:92" ht="26.25">
      <c r="BT240" s="90">
        <v>41360</v>
      </c>
      <c r="BU240" s="212" t="s">
        <v>31</v>
      </c>
      <c r="BV240" s="212" t="s">
        <v>758</v>
      </c>
      <c r="BW240" s="213">
        <v>2</v>
      </c>
      <c r="BX240" s="212" t="s">
        <v>874</v>
      </c>
      <c r="BY240" s="213">
        <v>9511</v>
      </c>
      <c r="BZ240" s="213">
        <v>2013</v>
      </c>
      <c r="CA240" s="213">
        <v>3</v>
      </c>
      <c r="CB240" s="213">
        <v>2823</v>
      </c>
      <c r="CC240" s="213">
        <v>15.5</v>
      </c>
      <c r="CD240" s="214">
        <v>5.5500000000000002E-3</v>
      </c>
      <c r="CE240" s="215" t="s">
        <v>824</v>
      </c>
      <c r="CF240" s="212" t="s">
        <v>761</v>
      </c>
      <c r="CG240" s="213">
        <v>16.399999999999999</v>
      </c>
      <c r="CH240" s="213">
        <v>16450</v>
      </c>
      <c r="CI240" s="213">
        <v>32</v>
      </c>
      <c r="CJ240" s="213">
        <v>16590</v>
      </c>
      <c r="CK240" s="213">
        <v>16</v>
      </c>
      <c r="CL240" s="213">
        <v>4</v>
      </c>
      <c r="CM240" s="214">
        <v>9.6231783600000007</v>
      </c>
      <c r="CN240" s="212" t="s">
        <v>758</v>
      </c>
    </row>
    <row r="241" spans="72:92" ht="26.25">
      <c r="BT241" s="90">
        <v>41360</v>
      </c>
      <c r="BU241" s="212" t="s">
        <v>31</v>
      </c>
      <c r="BV241" s="212" t="s">
        <v>758</v>
      </c>
      <c r="BW241" s="213">
        <v>2</v>
      </c>
      <c r="BX241" s="212" t="s">
        <v>875</v>
      </c>
      <c r="BY241" s="213">
        <v>9512</v>
      </c>
      <c r="BZ241" s="213">
        <v>2013</v>
      </c>
      <c r="CA241" s="213">
        <v>3</v>
      </c>
      <c r="CB241" s="213">
        <v>2823</v>
      </c>
      <c r="CC241" s="213">
        <v>16.8</v>
      </c>
      <c r="CD241" s="214">
        <v>7.1500000000000001E-3</v>
      </c>
      <c r="CE241" s="215" t="s">
        <v>824</v>
      </c>
      <c r="CF241" s="212" t="s">
        <v>761</v>
      </c>
      <c r="CG241" s="213">
        <v>16.399999999999999</v>
      </c>
      <c r="CH241" s="213">
        <v>16450</v>
      </c>
      <c r="CI241" s="213">
        <v>32</v>
      </c>
      <c r="CJ241" s="213">
        <v>16590</v>
      </c>
      <c r="CK241" s="213">
        <v>16</v>
      </c>
      <c r="CL241" s="213">
        <v>4</v>
      </c>
      <c r="CM241" s="214">
        <v>9.6231783600000007</v>
      </c>
      <c r="CN241" s="212" t="s">
        <v>758</v>
      </c>
    </row>
    <row r="242" spans="72:92" ht="26.25">
      <c r="BT242" s="90">
        <v>41360</v>
      </c>
      <c r="BU242" s="212" t="s">
        <v>31</v>
      </c>
      <c r="BV242" s="212" t="s">
        <v>758</v>
      </c>
      <c r="BW242" s="213">
        <v>2</v>
      </c>
      <c r="BX242" s="212" t="s">
        <v>876</v>
      </c>
      <c r="BY242" s="213">
        <v>9513</v>
      </c>
      <c r="BZ242" s="213">
        <v>2013</v>
      </c>
      <c r="CA242" s="213">
        <v>3</v>
      </c>
      <c r="CB242" s="213">
        <v>2823</v>
      </c>
      <c r="CC242" s="213">
        <v>17.3</v>
      </c>
      <c r="CD242" s="214">
        <v>7.6800000000000002E-3</v>
      </c>
      <c r="CE242" s="215" t="s">
        <v>824</v>
      </c>
      <c r="CF242" s="212" t="s">
        <v>761</v>
      </c>
      <c r="CG242" s="213">
        <v>16.399999999999999</v>
      </c>
      <c r="CH242" s="213">
        <v>16450</v>
      </c>
      <c r="CI242" s="213">
        <v>32</v>
      </c>
      <c r="CJ242" s="213">
        <v>16590</v>
      </c>
      <c r="CK242" s="213">
        <v>16</v>
      </c>
      <c r="CL242" s="213">
        <v>4</v>
      </c>
      <c r="CM242" s="214">
        <v>9.6231783600000007</v>
      </c>
      <c r="CN242" s="212" t="s">
        <v>758</v>
      </c>
    </row>
    <row r="243" spans="72:92" ht="26.25">
      <c r="BT243" s="90">
        <v>41360</v>
      </c>
      <c r="BU243" s="212" t="s">
        <v>31</v>
      </c>
      <c r="BV243" s="212" t="s">
        <v>758</v>
      </c>
      <c r="BW243" s="213">
        <v>2</v>
      </c>
      <c r="BX243" s="212" t="s">
        <v>877</v>
      </c>
      <c r="BY243" s="213">
        <v>9514</v>
      </c>
      <c r="BZ243" s="213">
        <v>2013</v>
      </c>
      <c r="CA243" s="213">
        <v>3</v>
      </c>
      <c r="CB243" s="213">
        <v>2823</v>
      </c>
      <c r="CC243" s="213">
        <v>17.5</v>
      </c>
      <c r="CD243" s="214">
        <v>8.4100000000000008E-3</v>
      </c>
      <c r="CE243" s="215" t="s">
        <v>824</v>
      </c>
      <c r="CF243" s="212" t="s">
        <v>761</v>
      </c>
      <c r="CG243" s="213">
        <v>16.399999999999999</v>
      </c>
      <c r="CH243" s="213">
        <v>16450</v>
      </c>
      <c r="CI243" s="213">
        <v>32</v>
      </c>
      <c r="CJ243" s="213">
        <v>16590</v>
      </c>
      <c r="CK243" s="213">
        <v>16</v>
      </c>
      <c r="CL243" s="213">
        <v>4</v>
      </c>
      <c r="CM243" s="214">
        <v>9.6231783600000007</v>
      </c>
      <c r="CN243" s="212" t="s">
        <v>758</v>
      </c>
    </row>
    <row r="244" spans="72:92" ht="26.25">
      <c r="BT244" s="90">
        <v>41360</v>
      </c>
      <c r="BU244" s="212" t="s">
        <v>31</v>
      </c>
      <c r="BV244" s="212" t="s">
        <v>758</v>
      </c>
      <c r="BW244" s="213">
        <v>2</v>
      </c>
      <c r="BX244" s="212" t="s">
        <v>878</v>
      </c>
      <c r="BY244" s="213">
        <v>9515</v>
      </c>
      <c r="BZ244" s="213">
        <v>2013</v>
      </c>
      <c r="CA244" s="213">
        <v>3</v>
      </c>
      <c r="CB244" s="213">
        <v>2823</v>
      </c>
      <c r="CC244" s="213">
        <v>17.600000000000001</v>
      </c>
      <c r="CD244" s="214">
        <v>8.2199999999999999E-3</v>
      </c>
      <c r="CE244" s="215" t="s">
        <v>824</v>
      </c>
      <c r="CF244" s="212" t="s">
        <v>761</v>
      </c>
      <c r="CG244" s="213">
        <v>16.399999999999999</v>
      </c>
      <c r="CH244" s="213">
        <v>16450</v>
      </c>
      <c r="CI244" s="213">
        <v>32</v>
      </c>
      <c r="CJ244" s="213">
        <v>16590</v>
      </c>
      <c r="CK244" s="213">
        <v>16</v>
      </c>
      <c r="CL244" s="213">
        <v>4</v>
      </c>
      <c r="CM244" s="214">
        <v>9.6231783600000007</v>
      </c>
      <c r="CN244" s="212" t="s">
        <v>758</v>
      </c>
    </row>
    <row r="245" spans="72:92" ht="26.25">
      <c r="BT245" s="90">
        <v>41360</v>
      </c>
      <c r="BU245" s="212" t="s">
        <v>31</v>
      </c>
      <c r="BV245" s="212" t="s">
        <v>758</v>
      </c>
      <c r="BW245" s="213">
        <v>2</v>
      </c>
      <c r="BX245" s="212" t="s">
        <v>879</v>
      </c>
      <c r="BY245" s="213">
        <v>9516</v>
      </c>
      <c r="BZ245" s="213">
        <v>2013</v>
      </c>
      <c r="CA245" s="213">
        <v>3</v>
      </c>
      <c r="CB245" s="213">
        <v>2823</v>
      </c>
      <c r="CC245" s="213">
        <v>11.5</v>
      </c>
      <c r="CD245" s="214">
        <v>1.2600000000000001E-3</v>
      </c>
      <c r="CE245" s="215" t="s">
        <v>824</v>
      </c>
      <c r="CF245" s="212" t="s">
        <v>761</v>
      </c>
      <c r="CG245" s="213">
        <v>16.399999999999999</v>
      </c>
      <c r="CH245" s="213">
        <v>16450</v>
      </c>
      <c r="CI245" s="213">
        <v>32</v>
      </c>
      <c r="CJ245" s="213">
        <v>16590</v>
      </c>
      <c r="CK245" s="213">
        <v>16</v>
      </c>
      <c r="CL245" s="213">
        <v>4</v>
      </c>
      <c r="CM245" s="214">
        <v>9.6231783600000007</v>
      </c>
      <c r="CN245" s="212" t="s">
        <v>758</v>
      </c>
    </row>
    <row r="246" spans="72:92" ht="26.25">
      <c r="BT246" s="90">
        <v>41360</v>
      </c>
      <c r="BU246" s="212" t="s">
        <v>31</v>
      </c>
      <c r="BV246" s="212" t="s">
        <v>758</v>
      </c>
      <c r="BW246" s="213">
        <v>2</v>
      </c>
      <c r="BX246" s="212" t="s">
        <v>880</v>
      </c>
      <c r="BY246" s="213">
        <v>9517</v>
      </c>
      <c r="BZ246" s="213">
        <v>2013</v>
      </c>
      <c r="CA246" s="213">
        <v>3</v>
      </c>
      <c r="CB246" s="213">
        <v>2823</v>
      </c>
      <c r="CC246" s="213">
        <v>10.3</v>
      </c>
      <c r="CD246" s="214">
        <v>3.8000000000000002E-4</v>
      </c>
      <c r="CE246" s="215" t="s">
        <v>824</v>
      </c>
      <c r="CF246" s="212" t="s">
        <v>761</v>
      </c>
      <c r="CG246" s="213">
        <v>16.399999999999999</v>
      </c>
      <c r="CH246" s="213">
        <v>16450</v>
      </c>
      <c r="CI246" s="213">
        <v>32</v>
      </c>
      <c r="CJ246" s="213">
        <v>16590</v>
      </c>
      <c r="CK246" s="213">
        <v>16</v>
      </c>
      <c r="CL246" s="213">
        <v>4</v>
      </c>
      <c r="CM246" s="214">
        <v>9.6231783600000007</v>
      </c>
      <c r="CN246" s="212" t="s">
        <v>758</v>
      </c>
    </row>
    <row r="247" spans="72:92" ht="26.25">
      <c r="BT247" s="90">
        <v>41360</v>
      </c>
      <c r="BU247" s="212" t="s">
        <v>31</v>
      </c>
      <c r="BV247" s="212" t="s">
        <v>758</v>
      </c>
      <c r="BW247" s="213">
        <v>2</v>
      </c>
      <c r="BX247" s="212" t="s">
        <v>881</v>
      </c>
      <c r="BY247" s="213">
        <v>9518</v>
      </c>
      <c r="BZ247" s="213">
        <v>2013</v>
      </c>
      <c r="CA247" s="213">
        <v>3</v>
      </c>
      <c r="CB247" s="213">
        <v>2823</v>
      </c>
      <c r="CC247" s="213">
        <v>14.6</v>
      </c>
      <c r="CD247" s="214">
        <v>2.9499999999999999E-3</v>
      </c>
      <c r="CE247" s="215" t="s">
        <v>824</v>
      </c>
      <c r="CF247" s="212" t="s">
        <v>761</v>
      </c>
      <c r="CG247" s="213">
        <v>16.399999999999999</v>
      </c>
      <c r="CH247" s="213">
        <v>16450</v>
      </c>
      <c r="CI247" s="213">
        <v>32</v>
      </c>
      <c r="CJ247" s="213">
        <v>16590</v>
      </c>
      <c r="CK247" s="213">
        <v>16</v>
      </c>
      <c r="CL247" s="213">
        <v>4</v>
      </c>
      <c r="CM247" s="214">
        <v>9.6231783600000007</v>
      </c>
      <c r="CN247" s="212" t="s">
        <v>758</v>
      </c>
    </row>
    <row r="248" spans="72:92" ht="26.25">
      <c r="BT248" s="90">
        <v>41360</v>
      </c>
      <c r="BU248" s="212" t="s">
        <v>31</v>
      </c>
      <c r="BV248" s="212" t="s">
        <v>758</v>
      </c>
      <c r="BW248" s="213">
        <v>2</v>
      </c>
      <c r="BX248" s="212" t="s">
        <v>882</v>
      </c>
      <c r="BY248" s="213">
        <v>9519</v>
      </c>
      <c r="BZ248" s="213">
        <v>2013</v>
      </c>
      <c r="CA248" s="213">
        <v>3</v>
      </c>
      <c r="CB248" s="213">
        <v>2823</v>
      </c>
      <c r="CC248" s="213">
        <v>9.8000000000000007</v>
      </c>
      <c r="CD248" s="214">
        <v>7.2999999999999996E-4</v>
      </c>
      <c r="CE248" s="215" t="s">
        <v>824</v>
      </c>
      <c r="CF248" s="212" t="s">
        <v>761</v>
      </c>
      <c r="CG248" s="213">
        <v>16.399999999999999</v>
      </c>
      <c r="CH248" s="213">
        <v>16450</v>
      </c>
      <c r="CI248" s="213">
        <v>32</v>
      </c>
      <c r="CJ248" s="213">
        <v>16590</v>
      </c>
      <c r="CK248" s="213">
        <v>16</v>
      </c>
      <c r="CL248" s="213">
        <v>4</v>
      </c>
      <c r="CM248" s="214">
        <v>9.6231783600000007</v>
      </c>
      <c r="CN248" s="212" t="s">
        <v>758</v>
      </c>
    </row>
    <row r="249" spans="72:92" ht="26.25">
      <c r="BT249" s="90">
        <v>41360</v>
      </c>
      <c r="BU249" s="212" t="s">
        <v>31</v>
      </c>
      <c r="BV249" s="212" t="s">
        <v>758</v>
      </c>
      <c r="BW249" s="213">
        <v>2</v>
      </c>
      <c r="BX249" s="212" t="s">
        <v>883</v>
      </c>
      <c r="BY249" s="213">
        <v>9520</v>
      </c>
      <c r="BZ249" s="213">
        <v>2013</v>
      </c>
      <c r="CA249" s="213">
        <v>3</v>
      </c>
      <c r="CB249" s="213">
        <v>2823</v>
      </c>
      <c r="CC249" s="213">
        <v>12.2</v>
      </c>
      <c r="CD249" s="214">
        <v>1.2999999999999999E-3</v>
      </c>
      <c r="CE249" s="215" t="s">
        <v>824</v>
      </c>
      <c r="CF249" s="212" t="s">
        <v>761</v>
      </c>
      <c r="CG249" s="213">
        <v>16.399999999999999</v>
      </c>
      <c r="CH249" s="213">
        <v>16450</v>
      </c>
      <c r="CI249" s="213">
        <v>32</v>
      </c>
      <c r="CJ249" s="213">
        <v>16590</v>
      </c>
      <c r="CK249" s="213">
        <v>16</v>
      </c>
      <c r="CL249" s="213">
        <v>4</v>
      </c>
      <c r="CM249" s="214">
        <v>9.6231783600000007</v>
      </c>
      <c r="CN249" s="212" t="s">
        <v>758</v>
      </c>
    </row>
    <row r="250" spans="72:92" ht="26.25">
      <c r="BT250" s="90">
        <v>41360</v>
      </c>
      <c r="BU250" s="212" t="s">
        <v>31</v>
      </c>
      <c r="BV250" s="212" t="s">
        <v>758</v>
      </c>
      <c r="BW250" s="213">
        <v>2</v>
      </c>
      <c r="BX250" s="212" t="s">
        <v>884</v>
      </c>
      <c r="BY250" s="213">
        <v>9521</v>
      </c>
      <c r="BZ250" s="213">
        <v>2013</v>
      </c>
      <c r="CA250" s="213">
        <v>3</v>
      </c>
      <c r="CB250" s="213">
        <v>2823</v>
      </c>
      <c r="CC250" s="213">
        <v>17.8</v>
      </c>
      <c r="CD250" s="214">
        <v>7.6099999999999996E-3</v>
      </c>
      <c r="CE250" s="215" t="s">
        <v>824</v>
      </c>
      <c r="CF250" s="212" t="s">
        <v>761</v>
      </c>
      <c r="CG250" s="213">
        <v>16.399999999999999</v>
      </c>
      <c r="CH250" s="213">
        <v>16450</v>
      </c>
      <c r="CI250" s="213">
        <v>32</v>
      </c>
      <c r="CJ250" s="213">
        <v>16590</v>
      </c>
      <c r="CK250" s="213">
        <v>16</v>
      </c>
      <c r="CL250" s="213">
        <v>4</v>
      </c>
      <c r="CM250" s="214">
        <v>9.6231783600000007</v>
      </c>
      <c r="CN250" s="212" t="s">
        <v>758</v>
      </c>
    </row>
    <row r="251" spans="72:92" ht="26.25">
      <c r="BT251" s="90">
        <v>41360</v>
      </c>
      <c r="BU251" s="212" t="s">
        <v>31</v>
      </c>
      <c r="BV251" s="212" t="s">
        <v>758</v>
      </c>
      <c r="BW251" s="213">
        <v>2</v>
      </c>
      <c r="BX251" s="212" t="s">
        <v>885</v>
      </c>
      <c r="BY251" s="213">
        <v>9522</v>
      </c>
      <c r="BZ251" s="213">
        <v>2013</v>
      </c>
      <c r="CA251" s="213">
        <v>3</v>
      </c>
      <c r="CB251" s="213">
        <v>2823</v>
      </c>
      <c r="CC251" s="213">
        <v>19.399999999999999</v>
      </c>
      <c r="CD251" s="214">
        <v>1.116E-2</v>
      </c>
      <c r="CE251" s="215" t="s">
        <v>824</v>
      </c>
      <c r="CF251" s="212" t="s">
        <v>761</v>
      </c>
      <c r="CG251" s="213">
        <v>16.399999999999999</v>
      </c>
      <c r="CH251" s="213">
        <v>16450</v>
      </c>
      <c r="CI251" s="213">
        <v>32</v>
      </c>
      <c r="CJ251" s="213">
        <v>16590</v>
      </c>
      <c r="CK251" s="213">
        <v>16</v>
      </c>
      <c r="CL251" s="213">
        <v>4</v>
      </c>
      <c r="CM251" s="214">
        <v>9.6231783600000007</v>
      </c>
      <c r="CN251" s="212" t="s">
        <v>758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28"/>
  <sheetViews>
    <sheetView zoomScale="80" zoomScaleNormal="80" workbookViewId="0">
      <selection activeCell="E29" sqref="E29"/>
    </sheetView>
  </sheetViews>
  <sheetFormatPr defaultRowHeight="15"/>
  <cols>
    <col min="4" max="4" width="21" customWidth="1"/>
    <col min="5" max="6" width="12.5703125" customWidth="1"/>
    <col min="7" max="7" width="13.85546875" customWidth="1"/>
    <col min="8" max="8" width="11.7109375" bestFit="1" customWidth="1"/>
    <col min="9" max="9" width="16.85546875" bestFit="1" customWidth="1"/>
    <col min="10" max="10" width="11" customWidth="1"/>
    <col min="11" max="11" width="11" style="49" customWidth="1"/>
    <col min="12" max="12" width="13.42578125" bestFit="1" customWidth="1"/>
    <col min="13" max="13" width="14.85546875" bestFit="1" customWidth="1"/>
    <col min="14" max="14" width="17.28515625" bestFit="1" customWidth="1"/>
    <col min="15" max="15" width="14.28515625" bestFit="1" customWidth="1"/>
    <col min="16" max="16" width="19.42578125" bestFit="1" customWidth="1"/>
    <col min="17" max="17" width="10.42578125" bestFit="1" customWidth="1"/>
    <col min="18" max="18" width="12.7109375" bestFit="1" customWidth="1"/>
  </cols>
  <sheetData>
    <row r="1" spans="2:24">
      <c r="B1" t="s">
        <v>70</v>
      </c>
      <c r="C1" s="64" t="s">
        <v>3</v>
      </c>
      <c r="D1" s="64" t="s">
        <v>9</v>
      </c>
      <c r="E1" s="64" t="s">
        <v>146</v>
      </c>
      <c r="F1" s="64" t="s">
        <v>147</v>
      </c>
      <c r="G1" s="64" t="s">
        <v>148</v>
      </c>
      <c r="H1" s="64" t="s">
        <v>149</v>
      </c>
      <c r="I1" s="64" t="s">
        <v>150</v>
      </c>
      <c r="J1" s="64" t="s">
        <v>64</v>
      </c>
      <c r="K1" s="64" t="s">
        <v>65</v>
      </c>
      <c r="L1" s="64" t="s">
        <v>69</v>
      </c>
      <c r="M1" s="64" t="s">
        <v>58</v>
      </c>
      <c r="N1" s="64" t="s">
        <v>59</v>
      </c>
      <c r="O1" s="64" t="s">
        <v>60</v>
      </c>
      <c r="P1" s="64" t="s">
        <v>62</v>
      </c>
      <c r="Q1" s="64"/>
      <c r="R1" s="24"/>
      <c r="S1" s="24"/>
      <c r="T1" s="24"/>
      <c r="U1" s="24"/>
      <c r="V1" s="24"/>
      <c r="W1" s="24"/>
    </row>
    <row r="2" spans="2:24">
      <c r="B2" s="2" t="s">
        <v>95</v>
      </c>
      <c r="C2" s="65" t="s">
        <v>7</v>
      </c>
      <c r="D2" s="66">
        <v>2</v>
      </c>
      <c r="E2" s="66">
        <v>8.6833333333333336</v>
      </c>
      <c r="F2" s="66">
        <v>3.5</v>
      </c>
      <c r="G2" s="66">
        <v>3.7377777777777782E-5</v>
      </c>
      <c r="H2" s="66">
        <v>1.1111296296296296E-5</v>
      </c>
      <c r="I2" s="66">
        <v>1.7777777777777777</v>
      </c>
      <c r="J2" s="66">
        <v>18</v>
      </c>
      <c r="K2" s="66"/>
      <c r="L2" s="66">
        <v>0.20976955921643167</v>
      </c>
      <c r="M2" s="66">
        <v>0.44464864589994385</v>
      </c>
      <c r="N2" s="66">
        <v>5.1687696893622819E-6</v>
      </c>
      <c r="O2" s="66">
        <v>6.0856202696196122E-7</v>
      </c>
      <c r="P2" s="66">
        <v>0.15244318679334121</v>
      </c>
      <c r="Q2" s="66"/>
      <c r="R2" s="23"/>
      <c r="S2" s="23"/>
      <c r="T2" s="23"/>
      <c r="U2" s="23"/>
      <c r="V2" s="23"/>
      <c r="W2" s="23"/>
    </row>
    <row r="3" spans="2:24">
      <c r="C3" s="65" t="s">
        <v>31</v>
      </c>
      <c r="D3" s="66">
        <v>2</v>
      </c>
      <c r="E3" s="66">
        <v>10.528571428571428</v>
      </c>
      <c r="F3" s="66">
        <v>3</v>
      </c>
      <c r="G3" s="66">
        <v>3.0385714285714284E-5</v>
      </c>
      <c r="H3" s="66">
        <v>1.1058452380952383E-5</v>
      </c>
      <c r="I3" s="66">
        <v>1.5</v>
      </c>
      <c r="J3" s="66">
        <v>14</v>
      </c>
      <c r="K3" s="66"/>
      <c r="L3" s="66">
        <v>0.14119917015156161</v>
      </c>
      <c r="M3" s="66">
        <v>0.68740633727619394</v>
      </c>
      <c r="N3" s="66">
        <v>6.7277174512319302E-6</v>
      </c>
      <c r="O3" s="66">
        <v>9.916141129344962E-7</v>
      </c>
      <c r="P3" s="66">
        <v>0.17383837384127884</v>
      </c>
      <c r="Q3" s="66"/>
      <c r="R3" s="23"/>
      <c r="S3" s="23"/>
      <c r="T3" s="23"/>
      <c r="U3" s="23"/>
      <c r="V3" s="23"/>
      <c r="W3" s="23"/>
    </row>
    <row r="4" spans="2:24">
      <c r="C4" s="21"/>
      <c r="D4" s="23"/>
      <c r="E4" s="40"/>
      <c r="F4" s="40"/>
      <c r="G4" s="38"/>
      <c r="H4" s="37"/>
      <c r="I4" s="40"/>
      <c r="J4" s="23"/>
      <c r="K4" s="23"/>
      <c r="L4" s="40"/>
      <c r="M4" s="40"/>
      <c r="N4" s="40"/>
      <c r="O4" s="40"/>
      <c r="P4" s="40"/>
      <c r="Q4" s="23"/>
      <c r="R4" s="23"/>
      <c r="S4" s="23"/>
      <c r="T4" s="23"/>
      <c r="U4" s="23"/>
      <c r="V4" s="23"/>
      <c r="W4" s="23"/>
    </row>
    <row r="5" spans="2:24">
      <c r="B5" s="85" t="s">
        <v>189</v>
      </c>
      <c r="C5" s="104" t="s">
        <v>3</v>
      </c>
      <c r="D5" s="104" t="s">
        <v>9</v>
      </c>
      <c r="E5" s="104" t="s">
        <v>146</v>
      </c>
      <c r="F5" s="104" t="s">
        <v>147</v>
      </c>
      <c r="G5" s="104" t="s">
        <v>148</v>
      </c>
      <c r="H5" s="104" t="s">
        <v>149</v>
      </c>
      <c r="I5" s="104" t="s">
        <v>150</v>
      </c>
      <c r="J5" s="104" t="s">
        <v>64</v>
      </c>
      <c r="K5" s="64" t="s">
        <v>65</v>
      </c>
      <c r="L5" s="64" t="s">
        <v>69</v>
      </c>
      <c r="M5" s="64" t="s">
        <v>58</v>
      </c>
      <c r="N5" s="64" t="s">
        <v>59</v>
      </c>
      <c r="O5" s="64" t="s">
        <v>60</v>
      </c>
      <c r="P5" s="64" t="s">
        <v>62</v>
      </c>
      <c r="Q5" s="23"/>
      <c r="S5" s="23"/>
      <c r="T5" s="23"/>
      <c r="U5" s="23"/>
      <c r="V5" s="23"/>
      <c r="W5" s="23"/>
    </row>
    <row r="6" spans="2:24">
      <c r="B6" s="85" t="s">
        <v>189</v>
      </c>
      <c r="C6" s="105" t="s">
        <v>7</v>
      </c>
      <c r="D6" s="106">
        <v>3</v>
      </c>
      <c r="E6" s="106">
        <v>12.129787234042555</v>
      </c>
      <c r="F6" s="106">
        <v>2.5319148936170213</v>
      </c>
      <c r="G6" s="106">
        <v>3.7102127659574458E-5</v>
      </c>
      <c r="H6" s="106">
        <v>1.3571876208897484E-5</v>
      </c>
      <c r="I6" s="106">
        <v>1.8297872340425532</v>
      </c>
      <c r="J6" s="106">
        <v>47</v>
      </c>
      <c r="L6" s="106">
        <v>0.59755835988250217</v>
      </c>
      <c r="M6" s="106">
        <v>0.30695162565148593</v>
      </c>
      <c r="N6" s="106">
        <v>6.4919344318581796E-6</v>
      </c>
      <c r="O6" s="106">
        <v>1.4611074977298839E-6</v>
      </c>
      <c r="P6" s="106">
        <v>0.1530423778358905</v>
      </c>
      <c r="Q6" s="23"/>
      <c r="R6" s="23"/>
      <c r="S6" s="23"/>
      <c r="T6" s="23"/>
      <c r="U6" s="23"/>
      <c r="V6" s="23"/>
      <c r="W6" s="23"/>
      <c r="X6" s="23"/>
    </row>
    <row r="7" spans="2:24">
      <c r="C7" s="105" t="s">
        <v>31</v>
      </c>
      <c r="D7" s="106">
        <v>3</v>
      </c>
      <c r="E7" s="137">
        <v>14.858695652173912</v>
      </c>
      <c r="F7" s="137">
        <v>10.282608695652174</v>
      </c>
      <c r="G7" s="137">
        <v>7.30717391304348E-5</v>
      </c>
      <c r="H7" s="137">
        <v>1.1488613424640042E-5</v>
      </c>
      <c r="I7" s="137">
        <v>2.3043478260869565</v>
      </c>
      <c r="J7" s="106">
        <v>46</v>
      </c>
      <c r="L7" s="106">
        <v>0.60865398408105631</v>
      </c>
      <c r="M7" s="106">
        <v>2.6803386914614316</v>
      </c>
      <c r="N7" s="106">
        <v>1.677027438727747E-5</v>
      </c>
      <c r="O7" s="106">
        <v>1.9006458902178104E-6</v>
      </c>
      <c r="P7" s="106">
        <v>0.1835494515824645</v>
      </c>
      <c r="Q7" s="23"/>
      <c r="R7" s="23"/>
      <c r="S7" s="23"/>
      <c r="T7" s="23"/>
      <c r="U7" s="23"/>
      <c r="V7" s="23"/>
      <c r="W7" s="23"/>
      <c r="X7" s="23"/>
    </row>
    <row r="8" spans="2:24">
      <c r="C8" s="21"/>
      <c r="D8" s="22"/>
      <c r="E8" s="21"/>
      <c r="F8" s="23"/>
      <c r="G8" s="23"/>
      <c r="H8" s="23"/>
      <c r="I8" s="23"/>
      <c r="J8" s="23"/>
      <c r="K8" s="23"/>
      <c r="L8" s="23"/>
      <c r="M8" s="23"/>
      <c r="N8" s="40"/>
      <c r="O8" s="40"/>
      <c r="P8" s="23"/>
      <c r="Q8" s="23"/>
      <c r="R8" s="23"/>
    </row>
    <row r="9" spans="2:24">
      <c r="C9" s="21"/>
      <c r="D9" s="34"/>
      <c r="E9" s="35"/>
      <c r="F9" s="33"/>
      <c r="G9" s="23"/>
      <c r="H9" s="23"/>
      <c r="I9" s="23"/>
      <c r="J9" s="23"/>
      <c r="K9" s="23"/>
      <c r="L9" s="23"/>
      <c r="M9" s="23"/>
      <c r="N9" s="40"/>
      <c r="O9" s="40"/>
      <c r="P9" s="23"/>
      <c r="Q9" s="23"/>
      <c r="R9" s="23"/>
    </row>
    <row r="12" spans="2:24">
      <c r="B12" s="85" t="s">
        <v>364</v>
      </c>
      <c r="C12" s="135" t="s">
        <v>3</v>
      </c>
      <c r="D12" s="135" t="s">
        <v>9</v>
      </c>
      <c r="E12" s="135" t="s">
        <v>146</v>
      </c>
      <c r="F12" s="135" t="s">
        <v>147</v>
      </c>
      <c r="G12" s="135" t="s">
        <v>148</v>
      </c>
      <c r="H12" s="135" t="s">
        <v>149</v>
      </c>
      <c r="I12" s="135" t="s">
        <v>150</v>
      </c>
      <c r="J12" s="135" t="s">
        <v>64</v>
      </c>
      <c r="K12" s="138" t="s">
        <v>65</v>
      </c>
      <c r="L12" s="64" t="s">
        <v>69</v>
      </c>
      <c r="M12" s="64" t="s">
        <v>58</v>
      </c>
      <c r="N12" s="64" t="s">
        <v>59</v>
      </c>
      <c r="O12" s="64" t="s">
        <v>60</v>
      </c>
      <c r="P12" s="64" t="s">
        <v>62</v>
      </c>
      <c r="Q12" s="135"/>
    </row>
    <row r="13" spans="2:24">
      <c r="C13" s="136" t="s">
        <v>7</v>
      </c>
      <c r="D13" s="137">
        <v>2</v>
      </c>
      <c r="E13" s="137">
        <v>8.1408163265306115</v>
      </c>
      <c r="F13" s="137">
        <v>2.1836734693877551</v>
      </c>
      <c r="G13" s="137">
        <v>1.4569632653061213E-5</v>
      </c>
      <c r="H13" s="137">
        <v>6.4183327149041457E-6</v>
      </c>
      <c r="I13" s="137">
        <v>1.5510204081632653</v>
      </c>
      <c r="J13" s="137">
        <v>49</v>
      </c>
      <c r="L13" s="137">
        <v>0.14658581473963442</v>
      </c>
      <c r="M13" s="137">
        <v>0.25864881338033829</v>
      </c>
      <c r="N13" s="137">
        <v>1.9510544085216605E-6</v>
      </c>
      <c r="O13" s="137">
        <v>6.7526924982269278E-7</v>
      </c>
      <c r="P13" s="137">
        <v>0.10538730193761679</v>
      </c>
      <c r="Q13" s="137"/>
    </row>
    <row r="14" spans="2:24">
      <c r="C14" s="136" t="s">
        <v>31</v>
      </c>
      <c r="D14" s="137">
        <v>2</v>
      </c>
      <c r="E14" s="137">
        <v>10.120000000000001</v>
      </c>
      <c r="F14" s="137">
        <v>3.9624999999999999</v>
      </c>
      <c r="G14" s="137">
        <v>1.7159999999999998E-5</v>
      </c>
      <c r="H14" s="137">
        <v>5.542857753357754E-6</v>
      </c>
      <c r="I14" s="137">
        <v>1.875</v>
      </c>
      <c r="J14" s="137">
        <v>40</v>
      </c>
      <c r="L14" s="137">
        <v>8.7207386184477723E-2</v>
      </c>
      <c r="M14" s="137">
        <v>0.66128941160239052</v>
      </c>
      <c r="N14" s="137">
        <v>2.2315620607030479E-6</v>
      </c>
      <c r="O14" s="137">
        <v>5.0951076498927469E-7</v>
      </c>
      <c r="P14" s="137">
        <v>0.13953907641285951</v>
      </c>
      <c r="Q14" s="137"/>
    </row>
    <row r="16" spans="2:24">
      <c r="M16" s="49"/>
      <c r="N16" s="49"/>
      <c r="O16" s="49"/>
      <c r="P16" s="49"/>
      <c r="Q16" s="49"/>
    </row>
    <row r="17" spans="2:18">
      <c r="M17" s="49"/>
      <c r="N17" s="49"/>
      <c r="O17" s="49"/>
      <c r="P17" s="49"/>
      <c r="Q17" s="49"/>
    </row>
    <row r="19" spans="2:18">
      <c r="B19" s="49" t="s">
        <v>70</v>
      </c>
      <c r="C19" s="210" t="s">
        <v>3</v>
      </c>
      <c r="D19" s="210" t="s">
        <v>9</v>
      </c>
      <c r="E19" s="24" t="s">
        <v>2</v>
      </c>
      <c r="F19" s="24" t="s">
        <v>58</v>
      </c>
      <c r="G19" s="24" t="s">
        <v>611</v>
      </c>
      <c r="H19" s="24" t="s">
        <v>612</v>
      </c>
      <c r="I19" s="24" t="s">
        <v>62</v>
      </c>
      <c r="J19" s="24" t="s">
        <v>63</v>
      </c>
      <c r="K19" s="210" t="s">
        <v>64</v>
      </c>
      <c r="L19" s="24" t="s">
        <v>69</v>
      </c>
      <c r="M19" s="24" t="s">
        <v>613</v>
      </c>
      <c r="N19" s="24" t="s">
        <v>614</v>
      </c>
      <c r="O19" s="24" t="s">
        <v>615</v>
      </c>
      <c r="P19" s="24" t="s">
        <v>616</v>
      </c>
      <c r="Q19" s="24" t="s">
        <v>617</v>
      </c>
      <c r="R19" s="24"/>
    </row>
    <row r="20" spans="2:18">
      <c r="B20" s="49" t="s">
        <v>607</v>
      </c>
      <c r="C20" s="21" t="s">
        <v>7</v>
      </c>
      <c r="D20" s="23">
        <v>2</v>
      </c>
      <c r="E20" s="40">
        <v>8.2513513513513495</v>
      </c>
      <c r="F20" s="40">
        <v>3.7297297297297298</v>
      </c>
      <c r="G20" s="38">
        <v>1.5337297297297287E-2</v>
      </c>
      <c r="H20" s="37">
        <v>5.4512483805233807E-3</v>
      </c>
      <c r="I20" s="40">
        <v>1.7837837837837838</v>
      </c>
      <c r="J20" s="40">
        <v>2.8837630677667865</v>
      </c>
      <c r="K20" s="23">
        <v>37</v>
      </c>
      <c r="L20" s="40">
        <v>0.12487961900794226</v>
      </c>
      <c r="M20" s="40">
        <v>0.91175889205986005</v>
      </c>
      <c r="N20" s="40">
        <v>2.5148350953599643E-3</v>
      </c>
      <c r="O20" s="40">
        <v>6.3261209072211445E-4</v>
      </c>
      <c r="P20" s="40">
        <v>0.15074955433046408</v>
      </c>
      <c r="Q20" s="23">
        <v>0.44613040220457106</v>
      </c>
      <c r="R20" s="23"/>
    </row>
    <row r="21" spans="2:18">
      <c r="B21" s="49" t="s">
        <v>618</v>
      </c>
      <c r="C21" s="21" t="s">
        <v>7</v>
      </c>
      <c r="D21" s="23">
        <v>3</v>
      </c>
      <c r="E21" s="211">
        <v>18.077083333333334</v>
      </c>
      <c r="F21" s="211">
        <v>10.479166666666666</v>
      </c>
      <c r="G21" s="211">
        <v>5.5746500000000018E-2</v>
      </c>
      <c r="H21" s="211">
        <v>5.4214644027811851E-3</v>
      </c>
      <c r="I21" s="211">
        <v>3.375</v>
      </c>
      <c r="J21" s="211">
        <v>0.23899124249919862</v>
      </c>
      <c r="K21" s="211">
        <v>48</v>
      </c>
      <c r="L21" s="211">
        <v>0.36350880152813148</v>
      </c>
      <c r="M21" s="211">
        <v>1.5144076339210943</v>
      </c>
      <c r="N21" s="211">
        <v>1.7329629501155264E-3</v>
      </c>
      <c r="O21" s="211">
        <v>1.0018704831686426E-4</v>
      </c>
      <c r="P21" s="211">
        <v>0.26900295286944764</v>
      </c>
      <c r="Q21" s="211">
        <v>3.9329586651879848E-2</v>
      </c>
      <c r="R21" s="23"/>
    </row>
    <row r="22" spans="2:18">
      <c r="B22" s="49" t="s">
        <v>607</v>
      </c>
      <c r="C22" s="21" t="s">
        <v>31</v>
      </c>
      <c r="D22" s="23">
        <v>2</v>
      </c>
      <c r="E22" s="40">
        <v>10.511111111111111</v>
      </c>
      <c r="F22" s="40">
        <v>7.322222222222222</v>
      </c>
      <c r="G22" s="38">
        <v>3.4847644444444444E-2</v>
      </c>
      <c r="H22" s="37">
        <v>4.7617230909441427E-3</v>
      </c>
      <c r="I22" s="40">
        <v>2.2888888888888888</v>
      </c>
      <c r="J22" s="40">
        <v>1.7258591003484738</v>
      </c>
      <c r="K22" s="23">
        <v>45</v>
      </c>
      <c r="L22" s="40">
        <v>0.11490981190016744</v>
      </c>
      <c r="M22" s="40">
        <v>0.80609351594800893</v>
      </c>
      <c r="N22" s="40">
        <v>4.3379338093729077E-3</v>
      </c>
      <c r="O22" s="40">
        <v>2.8414012570804131E-4</v>
      </c>
      <c r="P22" s="40">
        <v>0.1544695132623172</v>
      </c>
      <c r="Q22" s="23">
        <v>0.26932545707291378</v>
      </c>
      <c r="R22" s="23"/>
    </row>
    <row r="23" spans="2:18">
      <c r="B23" s="49" t="s">
        <v>618</v>
      </c>
      <c r="C23" s="21" t="s">
        <v>31</v>
      </c>
      <c r="D23" s="23">
        <v>3</v>
      </c>
      <c r="E23" s="40">
        <v>15.412962962962958</v>
      </c>
      <c r="F23" s="40">
        <v>27.388888888888889</v>
      </c>
      <c r="G23" s="38">
        <v>7.2630814814814829E-2</v>
      </c>
      <c r="H23" s="37">
        <v>3.5266527241709657E-3</v>
      </c>
      <c r="I23" s="40">
        <v>2.7037037037037037</v>
      </c>
      <c r="J23" s="40">
        <v>1.1936369122203001</v>
      </c>
      <c r="K23" s="23">
        <v>54</v>
      </c>
      <c r="L23" s="40">
        <v>0.42124774142144367</v>
      </c>
      <c r="M23" s="40">
        <v>6.9951773677139055</v>
      </c>
      <c r="N23" s="40">
        <v>1.7803166682766394E-2</v>
      </c>
      <c r="O23" s="40">
        <v>5.1832162602736111E-4</v>
      </c>
      <c r="P23" s="40">
        <v>0.21578133849910455</v>
      </c>
      <c r="Q23" s="23">
        <v>0.20717797821885048</v>
      </c>
      <c r="R23" s="23"/>
    </row>
    <row r="24" spans="2:18">
      <c r="K24"/>
    </row>
    <row r="25" spans="2:18">
      <c r="K25"/>
    </row>
    <row r="26" spans="2:18">
      <c r="K26"/>
    </row>
    <row r="27" spans="2:18">
      <c r="K27"/>
    </row>
    <row r="28" spans="2:18">
      <c r="K28"/>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9"/>
  <sheetViews>
    <sheetView zoomScale="70" zoomScaleNormal="70" workbookViewId="0">
      <selection activeCell="E37" sqref="E37"/>
    </sheetView>
  </sheetViews>
  <sheetFormatPr defaultRowHeight="15"/>
  <cols>
    <col min="3" max="3" width="27.85546875" customWidth="1"/>
    <col min="4" max="4" width="28.7109375" customWidth="1"/>
    <col min="5" max="5" width="12" bestFit="1" customWidth="1"/>
    <col min="9" max="9" width="9.140625" style="49"/>
  </cols>
  <sheetData>
    <row r="1" spans="1:29">
      <c r="B1" t="s">
        <v>70</v>
      </c>
      <c r="C1" s="70" t="s">
        <v>3</v>
      </c>
      <c r="D1" s="70" t="s">
        <v>64</v>
      </c>
      <c r="E1" s="70" t="s">
        <v>152</v>
      </c>
      <c r="F1" s="70" t="s">
        <v>71</v>
      </c>
      <c r="G1" s="70" t="s">
        <v>72</v>
      </c>
      <c r="H1" s="70" t="s">
        <v>73</v>
      </c>
      <c r="I1" s="70" t="s">
        <v>65</v>
      </c>
      <c r="J1" s="70" t="s">
        <v>157</v>
      </c>
      <c r="K1" s="70" t="s">
        <v>158</v>
      </c>
      <c r="L1" s="70" t="s">
        <v>159</v>
      </c>
      <c r="M1" s="70" t="s">
        <v>156</v>
      </c>
      <c r="N1" s="5"/>
    </row>
    <row r="2" spans="1:29">
      <c r="A2" t="s">
        <v>151</v>
      </c>
      <c r="C2" s="71" t="s">
        <v>7</v>
      </c>
      <c r="D2" s="72">
        <v>18</v>
      </c>
      <c r="E2" s="72">
        <v>6.6508327146523518</v>
      </c>
      <c r="F2" s="72">
        <v>88.366346645712539</v>
      </c>
      <c r="G2" s="72">
        <v>1.578361841190377</v>
      </c>
      <c r="H2" s="72">
        <v>3.4044587984447516</v>
      </c>
      <c r="I2" s="72"/>
      <c r="J2" s="72">
        <v>2.0791357650144313</v>
      </c>
      <c r="K2" s="72">
        <v>3.1234797607667759</v>
      </c>
      <c r="L2" s="72">
        <v>1.5783618411903773</v>
      </c>
      <c r="M2" s="72">
        <v>2.5226685027569875</v>
      </c>
      <c r="N2" s="4"/>
      <c r="P2" s="49"/>
      <c r="Q2" s="49"/>
      <c r="R2" s="49"/>
    </row>
    <row r="3" spans="1:29">
      <c r="C3" s="71" t="s">
        <v>31</v>
      </c>
      <c r="D3" s="72">
        <v>14</v>
      </c>
      <c r="E3" s="72">
        <v>12.170351035945403</v>
      </c>
      <c r="F3" s="72">
        <v>80.011923333656441</v>
      </c>
      <c r="G3" s="72">
        <v>0</v>
      </c>
      <c r="H3" s="72">
        <v>7.8177256303981455</v>
      </c>
      <c r="I3" s="72"/>
      <c r="J3" s="72">
        <v>7.3951696062046084</v>
      </c>
      <c r="K3" s="72">
        <v>7.7989203641559683</v>
      </c>
      <c r="L3" s="72">
        <v>0</v>
      </c>
      <c r="M3" s="72">
        <v>4.2903224489098886</v>
      </c>
      <c r="N3" s="4"/>
      <c r="P3" s="49"/>
      <c r="Q3" s="49"/>
      <c r="R3" s="49"/>
    </row>
    <row r="4" spans="1:29">
      <c r="C4" s="19"/>
      <c r="I4" s="1"/>
      <c r="J4" s="1"/>
      <c r="K4" s="1"/>
      <c r="L4" s="1"/>
      <c r="M4" s="1"/>
      <c r="N4" s="4"/>
    </row>
    <row r="5" spans="1:29">
      <c r="C5" s="19"/>
      <c r="I5" s="1"/>
      <c r="J5" s="1"/>
      <c r="K5" s="1"/>
      <c r="L5" s="1"/>
      <c r="M5" s="1"/>
      <c r="N5" s="4"/>
    </row>
    <row r="8" spans="1:29">
      <c r="B8" s="85" t="s">
        <v>189</v>
      </c>
      <c r="C8" s="107" t="s">
        <v>3</v>
      </c>
      <c r="D8" s="107" t="s">
        <v>64</v>
      </c>
      <c r="E8" s="107" t="s">
        <v>350</v>
      </c>
      <c r="F8" s="107" t="s">
        <v>152</v>
      </c>
      <c r="G8" s="107" t="s">
        <v>71</v>
      </c>
      <c r="H8" s="107" t="s">
        <v>351</v>
      </c>
      <c r="I8" s="107" t="s">
        <v>72</v>
      </c>
      <c r="J8" s="107" t="s">
        <v>352</v>
      </c>
      <c r="K8" s="107" t="s">
        <v>353</v>
      </c>
      <c r="L8" s="107" t="s">
        <v>73</v>
      </c>
      <c r="M8" s="70" t="s">
        <v>65</v>
      </c>
      <c r="N8" s="113" t="s">
        <v>363</v>
      </c>
      <c r="O8" s="107" t="s">
        <v>355</v>
      </c>
      <c r="P8" s="107" t="s">
        <v>356</v>
      </c>
      <c r="Q8" s="107" t="s">
        <v>357</v>
      </c>
      <c r="R8" s="107" t="s">
        <v>358</v>
      </c>
      <c r="S8" s="107" t="s">
        <v>359</v>
      </c>
      <c r="T8" s="107" t="s">
        <v>360</v>
      </c>
      <c r="U8" s="107" t="s">
        <v>361</v>
      </c>
      <c r="V8" s="107"/>
      <c r="W8" s="107"/>
      <c r="X8" s="107"/>
      <c r="Y8" s="107"/>
      <c r="Z8" s="107"/>
      <c r="AA8" s="107"/>
      <c r="AB8" s="107"/>
      <c r="AC8" s="107"/>
    </row>
    <row r="9" spans="1:29">
      <c r="C9" s="108" t="s">
        <v>7</v>
      </c>
      <c r="D9" s="109">
        <v>47</v>
      </c>
      <c r="E9" s="109">
        <v>1.0178836502438677</v>
      </c>
      <c r="F9" s="109">
        <v>6.9593238690666093</v>
      </c>
      <c r="G9" s="109">
        <v>4.685121720165526</v>
      </c>
      <c r="H9" s="109">
        <v>18.639197211994624</v>
      </c>
      <c r="I9" s="109">
        <v>4.7943753073708244</v>
      </c>
      <c r="J9" s="109">
        <v>0.15524655162785503</v>
      </c>
      <c r="K9" s="109">
        <v>9.2171182495122697</v>
      </c>
      <c r="L9" s="109">
        <v>54.531733440018421</v>
      </c>
      <c r="N9" s="109">
        <v>1.017883650243868</v>
      </c>
      <c r="O9" s="109">
        <v>3.0494824201465125</v>
      </c>
      <c r="P9" s="109">
        <v>2.6300845172788487</v>
      </c>
      <c r="Q9" s="109">
        <v>4.9296687123823437</v>
      </c>
      <c r="R9" s="109">
        <v>2.7278251253500856</v>
      </c>
      <c r="S9" s="109">
        <v>0.15524655162785503</v>
      </c>
      <c r="T9" s="109">
        <v>3.4943758846230284</v>
      </c>
      <c r="U9" s="109">
        <v>6.5580447710139431</v>
      </c>
      <c r="W9" s="49"/>
      <c r="X9" s="49"/>
      <c r="Y9" s="49"/>
      <c r="Z9" s="49"/>
      <c r="AA9" s="49"/>
      <c r="AB9" s="49"/>
      <c r="AC9" s="49"/>
    </row>
    <row r="10" spans="1:29">
      <c r="C10" s="108" t="s">
        <v>31</v>
      </c>
      <c r="D10" s="109">
        <v>46</v>
      </c>
      <c r="E10" s="137">
        <v>5.616337057924321</v>
      </c>
      <c r="F10" s="137">
        <v>19.539366542032113</v>
      </c>
      <c r="G10" s="137">
        <v>13.162040824873444</v>
      </c>
      <c r="H10" s="137">
        <v>19.740307840525542</v>
      </c>
      <c r="I10" s="137"/>
      <c r="J10" s="137">
        <v>1.1698019185249782</v>
      </c>
      <c r="K10" s="137">
        <v>2.0610050567518594</v>
      </c>
      <c r="L10" s="137">
        <v>38.711140759367737</v>
      </c>
      <c r="N10" s="109">
        <v>3.1940267805520053</v>
      </c>
      <c r="O10" s="109">
        <v>4.6416155414339864</v>
      </c>
      <c r="P10" s="109">
        <v>3.8927586882343439</v>
      </c>
      <c r="Q10" s="109">
        <v>4.4250492065882758</v>
      </c>
      <c r="R10" s="109">
        <v>0</v>
      </c>
      <c r="S10" s="109">
        <v>1.1698019185249782</v>
      </c>
      <c r="T10" s="109">
        <v>1.5883834974437914</v>
      </c>
      <c r="U10" s="109">
        <v>6.5683555836231173</v>
      </c>
      <c r="W10" s="49"/>
      <c r="X10" s="49"/>
      <c r="Y10" s="49"/>
      <c r="Z10" s="49"/>
      <c r="AA10" s="49"/>
      <c r="AB10" s="49"/>
      <c r="AC10" s="49"/>
    </row>
    <row r="15" spans="1:29">
      <c r="B15" s="85" t="s">
        <v>364</v>
      </c>
      <c r="C15" s="139" t="s">
        <v>3</v>
      </c>
      <c r="D15" s="139" t="s">
        <v>64</v>
      </c>
      <c r="E15" s="139" t="s">
        <v>350</v>
      </c>
      <c r="F15" s="139" t="s">
        <v>152</v>
      </c>
      <c r="G15" s="139" t="s">
        <v>71</v>
      </c>
      <c r="H15" s="139" t="s">
        <v>351</v>
      </c>
      <c r="I15" s="139" t="s">
        <v>353</v>
      </c>
      <c r="J15" s="139" t="s">
        <v>561</v>
      </c>
      <c r="K15" s="139" t="s">
        <v>73</v>
      </c>
      <c r="L15" s="139" t="s">
        <v>562</v>
      </c>
      <c r="M15" s="139" t="s">
        <v>65</v>
      </c>
      <c r="N15" s="139" t="s">
        <v>363</v>
      </c>
      <c r="O15" s="139" t="s">
        <v>355</v>
      </c>
      <c r="P15" s="139" t="s">
        <v>356</v>
      </c>
      <c r="Q15" s="139" t="s">
        <v>357</v>
      </c>
      <c r="R15" s="139" t="s">
        <v>360</v>
      </c>
      <c r="S15" s="139" t="s">
        <v>563</v>
      </c>
      <c r="T15" s="139" t="s">
        <v>361</v>
      </c>
      <c r="U15" s="139" t="s">
        <v>564</v>
      </c>
    </row>
    <row r="16" spans="1:29">
      <c r="C16" s="140" t="s">
        <v>7</v>
      </c>
      <c r="D16" s="141">
        <v>49</v>
      </c>
      <c r="E16" s="141">
        <v>0.88408871151828849</v>
      </c>
      <c r="F16" s="141">
        <v>15.187096860679512</v>
      </c>
      <c r="G16" s="141">
        <v>33.325916847917547</v>
      </c>
      <c r="H16" s="141">
        <v>32.500213244904472</v>
      </c>
      <c r="I16" s="141">
        <v>2.7986438875224358</v>
      </c>
      <c r="J16" s="141">
        <v>0</v>
      </c>
      <c r="K16" s="141">
        <v>11.222407794396526</v>
      </c>
      <c r="L16" s="141">
        <v>4.0816326530612246</v>
      </c>
      <c r="M16" s="141"/>
      <c r="N16" s="141">
        <v>0.7660599688366615</v>
      </c>
      <c r="O16" s="141">
        <v>4.7258951297895049</v>
      </c>
      <c r="P16" s="141">
        <v>6.0079653523869236</v>
      </c>
      <c r="Q16" s="141">
        <v>5.7242043440338879</v>
      </c>
      <c r="R16" s="141">
        <v>2.1621269092494915</v>
      </c>
      <c r="S16" s="141">
        <v>0</v>
      </c>
      <c r="T16" s="141">
        <v>3.9659858567747377</v>
      </c>
      <c r="U16" s="141">
        <v>2.8559278271678004</v>
      </c>
    </row>
    <row r="17" spans="2:26">
      <c r="C17" s="140" t="s">
        <v>31</v>
      </c>
      <c r="D17" s="141">
        <v>40</v>
      </c>
      <c r="E17" s="141">
        <v>2.7898989981732845</v>
      </c>
      <c r="F17" s="141">
        <v>21.355532973612675</v>
      </c>
      <c r="G17" s="141">
        <v>25.409133612809196</v>
      </c>
      <c r="H17" s="141">
        <v>45.735989609322004</v>
      </c>
      <c r="I17" s="141">
        <v>0</v>
      </c>
      <c r="J17" s="141">
        <v>0.14308426073131955</v>
      </c>
      <c r="K17" s="141">
        <v>4.5663605453515119</v>
      </c>
      <c r="L17" s="141">
        <v>0</v>
      </c>
      <c r="M17" s="141"/>
      <c r="N17" s="141">
        <v>1.6703759527497808</v>
      </c>
      <c r="O17" s="141">
        <v>4.8357821731597843</v>
      </c>
      <c r="P17" s="141">
        <v>5.7148003551161297</v>
      </c>
      <c r="Q17" s="141">
        <v>6.5655754245697269</v>
      </c>
      <c r="R17" s="141">
        <v>0</v>
      </c>
      <c r="S17" s="141">
        <v>0.14308426073131955</v>
      </c>
      <c r="T17" s="141">
        <v>2.841681609704473</v>
      </c>
      <c r="U17" s="141">
        <v>0</v>
      </c>
    </row>
    <row r="19" spans="2:26">
      <c r="O19" s="49"/>
      <c r="P19" s="49"/>
      <c r="Q19" s="49"/>
      <c r="R19" s="49"/>
      <c r="S19" s="49"/>
      <c r="T19" s="49"/>
      <c r="U19" s="49"/>
    </row>
    <row r="20" spans="2:26">
      <c r="O20" s="49"/>
      <c r="P20" s="49"/>
      <c r="Q20" s="49"/>
      <c r="R20" s="49"/>
      <c r="S20" s="49"/>
      <c r="T20" s="49"/>
      <c r="U20" s="49"/>
    </row>
    <row r="21" spans="2:26">
      <c r="B21" s="49"/>
      <c r="C21" s="5" t="s">
        <v>3</v>
      </c>
      <c r="D21" s="5" t="s">
        <v>9</v>
      </c>
      <c r="E21" s="5" t="s">
        <v>64</v>
      </c>
      <c r="F21" s="20" t="s">
        <v>66</v>
      </c>
      <c r="G21" s="20" t="s">
        <v>44</v>
      </c>
      <c r="H21" s="20" t="s">
        <v>17</v>
      </c>
      <c r="I21" s="20" t="s">
        <v>53</v>
      </c>
      <c r="J21" s="20" t="s">
        <v>51</v>
      </c>
      <c r="K21" s="20" t="s">
        <v>48</v>
      </c>
      <c r="L21" s="20" t="s">
        <v>50</v>
      </c>
      <c r="M21" s="20" t="s">
        <v>54</v>
      </c>
      <c r="N21" s="20" t="s">
        <v>46</v>
      </c>
      <c r="O21" s="20" t="s">
        <v>558</v>
      </c>
      <c r="P21" s="5"/>
      <c r="Q21" s="5" t="s">
        <v>361</v>
      </c>
      <c r="R21" s="5" t="s">
        <v>354</v>
      </c>
      <c r="S21" s="5" t="s">
        <v>355</v>
      </c>
      <c r="T21" s="5" t="s">
        <v>356</v>
      </c>
      <c r="U21" s="5" t="s">
        <v>357</v>
      </c>
      <c r="V21" s="5" t="s">
        <v>358</v>
      </c>
      <c r="W21" s="5" t="s">
        <v>360</v>
      </c>
      <c r="X21" s="5" t="s">
        <v>359</v>
      </c>
      <c r="Y21" s="5" t="s">
        <v>563</v>
      </c>
      <c r="Z21" s="5" t="s">
        <v>564</v>
      </c>
    </row>
    <row r="22" spans="2:26">
      <c r="B22" s="49" t="s">
        <v>607</v>
      </c>
      <c r="C22" s="19" t="s">
        <v>7</v>
      </c>
      <c r="D22" s="1">
        <v>2</v>
      </c>
      <c r="E22" s="1">
        <v>37</v>
      </c>
      <c r="F22" s="1">
        <v>1.5081379722263701</v>
      </c>
      <c r="G22" s="1">
        <v>19.087650984835967</v>
      </c>
      <c r="H22" s="1">
        <v>6.4005952072852033</v>
      </c>
      <c r="I22" s="1">
        <v>40.808235241550094</v>
      </c>
      <c r="J22" s="1">
        <v>28.021416266990425</v>
      </c>
      <c r="K22" s="1">
        <v>0</v>
      </c>
      <c r="L22" s="1">
        <v>3.05321717378279</v>
      </c>
      <c r="M22" s="1">
        <v>0</v>
      </c>
      <c r="N22" s="1">
        <v>1.026801002374067</v>
      </c>
      <c r="O22" s="32">
        <v>9.3946150955080687E-2</v>
      </c>
      <c r="P22" s="32"/>
      <c r="Q22" s="1">
        <v>1.5081379722263701</v>
      </c>
      <c r="R22" s="1">
        <v>5.8894386175238287</v>
      </c>
      <c r="S22" s="1">
        <v>3.7784042337500638</v>
      </c>
      <c r="T22" s="1">
        <v>7.3437808715312638</v>
      </c>
      <c r="U22" s="1">
        <v>6.6461321943597813</v>
      </c>
      <c r="V22" s="1">
        <v>0</v>
      </c>
      <c r="W22" s="1">
        <v>2.2782204694859232</v>
      </c>
      <c r="X22" s="1">
        <v>0</v>
      </c>
      <c r="Y22" s="1">
        <v>0.61594928042288322</v>
      </c>
      <c r="Z22" s="32">
        <v>4.8672754082346975E-2</v>
      </c>
    </row>
    <row r="23" spans="2:26">
      <c r="B23" s="49" t="s">
        <v>608</v>
      </c>
      <c r="C23" s="19" t="s">
        <v>7</v>
      </c>
      <c r="D23" s="1">
        <v>3</v>
      </c>
      <c r="E23" s="1">
        <v>48</v>
      </c>
      <c r="F23" s="160">
        <v>12.634243293860235</v>
      </c>
      <c r="G23" s="160">
        <v>25.622478269393572</v>
      </c>
      <c r="H23" s="160">
        <v>22.965280510303717</v>
      </c>
      <c r="I23" s="160">
        <v>5.0147441682838769</v>
      </c>
      <c r="J23" s="1"/>
      <c r="K23" s="160">
        <v>3.0182635992749653</v>
      </c>
      <c r="L23" s="160">
        <v>1.4374668918694578</v>
      </c>
      <c r="M23" s="160">
        <v>26.88862571699239</v>
      </c>
      <c r="N23" s="160">
        <v>2.4080542379945271</v>
      </c>
      <c r="O23" s="160">
        <v>1.0843312027277556E-2</v>
      </c>
      <c r="P23" s="32"/>
      <c r="Q23" s="49">
        <v>3.403576451032154</v>
      </c>
      <c r="R23" s="49">
        <v>4.5598631913809289</v>
      </c>
      <c r="S23" s="49">
        <v>4.2384617097771518</v>
      </c>
      <c r="T23" s="49">
        <v>2.5124005546698087</v>
      </c>
      <c r="U23" s="1"/>
      <c r="V23" s="49">
        <v>1.5698230243903442</v>
      </c>
      <c r="W23" s="49">
        <v>0.8256097322237026</v>
      </c>
      <c r="X23" s="49">
        <v>4.3632363040068389</v>
      </c>
      <c r="Y23" s="49">
        <v>0.89227524739724962</v>
      </c>
      <c r="Z23" s="49">
        <v>2.9668158725358984E-3</v>
      </c>
    </row>
    <row r="24" spans="2:26">
      <c r="B24" s="49" t="s">
        <v>607</v>
      </c>
      <c r="C24" s="19" t="s">
        <v>31</v>
      </c>
      <c r="D24" s="1">
        <v>2</v>
      </c>
      <c r="E24" s="1">
        <v>45</v>
      </c>
      <c r="F24" s="1">
        <v>3.4994533204656824</v>
      </c>
      <c r="G24" s="1">
        <v>5.0047429919625879</v>
      </c>
      <c r="H24" s="1">
        <v>11.829510810635844</v>
      </c>
      <c r="I24" s="1">
        <v>13.891708626021604</v>
      </c>
      <c r="J24" s="1">
        <v>62.713616277343597</v>
      </c>
      <c r="K24" s="1">
        <v>0</v>
      </c>
      <c r="L24" s="1">
        <v>0</v>
      </c>
      <c r="M24" s="1">
        <v>0</v>
      </c>
      <c r="N24" s="1">
        <v>0.82310414241607222</v>
      </c>
      <c r="O24" s="32">
        <v>2.2378638311546197</v>
      </c>
      <c r="P24" s="32"/>
      <c r="Q24" s="1">
        <v>1.9291673571786205</v>
      </c>
      <c r="R24" s="1">
        <v>3.117292022659544</v>
      </c>
      <c r="S24" s="1">
        <v>3.246048442567337</v>
      </c>
      <c r="T24" s="1">
        <v>3.3236349809704304</v>
      </c>
      <c r="U24" s="1">
        <v>5.4749936634851348</v>
      </c>
      <c r="V24" s="1">
        <v>0</v>
      </c>
      <c r="W24" s="1">
        <v>0</v>
      </c>
      <c r="X24" s="1">
        <v>0</v>
      </c>
      <c r="Y24" s="1">
        <v>0.52803257036767914</v>
      </c>
      <c r="Z24" s="32">
        <v>2.2219024646428269</v>
      </c>
    </row>
    <row r="25" spans="2:26">
      <c r="B25" s="49" t="s">
        <v>608</v>
      </c>
      <c r="C25" s="19" t="s">
        <v>31</v>
      </c>
      <c r="D25" s="1">
        <v>3</v>
      </c>
      <c r="E25" s="1">
        <v>54</v>
      </c>
      <c r="F25" s="1">
        <v>8.0347826340957536</v>
      </c>
      <c r="G25" s="1">
        <v>51.905195359320913</v>
      </c>
      <c r="H25" s="1">
        <v>7.091586330570915</v>
      </c>
      <c r="I25" s="1">
        <v>2.5693381546093299</v>
      </c>
      <c r="J25" s="1">
        <v>3.9572245994344968</v>
      </c>
      <c r="K25" s="1">
        <v>7.5433166876854969</v>
      </c>
      <c r="L25" s="1">
        <v>6.1668507333245195</v>
      </c>
      <c r="M25" s="1">
        <v>1.5293119757342652</v>
      </c>
      <c r="N25" s="1">
        <v>7.4918885616532274</v>
      </c>
      <c r="O25" s="32">
        <v>3.7105049635710787</v>
      </c>
      <c r="P25" s="32"/>
      <c r="Q25" s="1">
        <v>3.2296903554001917</v>
      </c>
      <c r="R25" s="1">
        <v>4.8334846195544472</v>
      </c>
      <c r="S25" s="1">
        <v>1.6430035041722926</v>
      </c>
      <c r="T25" s="1">
        <v>1.5229440011481878</v>
      </c>
      <c r="U25" s="1">
        <v>1.976990006091774</v>
      </c>
      <c r="V25" s="1">
        <v>2.7681662428335576</v>
      </c>
      <c r="W25" s="1">
        <v>2.7792107491680351</v>
      </c>
      <c r="X25" s="1">
        <v>1.5293119757342652</v>
      </c>
      <c r="Y25" s="1">
        <v>1.9902506993232749</v>
      </c>
      <c r="Z25" s="32">
        <v>2.5939076505640291</v>
      </c>
    </row>
    <row r="26" spans="2:26">
      <c r="I26"/>
    </row>
    <row r="27" spans="2:26">
      <c r="I27"/>
    </row>
    <row r="33" spans="3:15">
      <c r="C33" s="49"/>
    </row>
    <row r="34" spans="3:15">
      <c r="C34" s="49"/>
    </row>
    <row r="35" spans="3:15">
      <c r="C35" s="49"/>
      <c r="D35" s="49"/>
      <c r="E35" s="49"/>
      <c r="F35" s="49"/>
      <c r="G35" s="49"/>
      <c r="H35" s="49"/>
      <c r="J35" s="49"/>
      <c r="K35" s="49"/>
      <c r="L35" s="49"/>
      <c r="M35" s="49"/>
    </row>
    <row r="36" spans="3:15">
      <c r="C36" s="49"/>
      <c r="D36" s="49"/>
      <c r="E36" s="49"/>
      <c r="F36" s="49"/>
      <c r="G36" s="49"/>
      <c r="H36" s="49"/>
      <c r="J36" s="49"/>
      <c r="K36" s="49"/>
      <c r="L36" s="49"/>
      <c r="M36" s="49"/>
    </row>
    <row r="37" spans="3:15">
      <c r="C37" s="49"/>
      <c r="D37" s="49"/>
      <c r="E37" s="49"/>
      <c r="F37" s="49"/>
      <c r="G37" s="49"/>
      <c r="H37" s="49"/>
      <c r="J37" s="49"/>
      <c r="K37" s="49"/>
      <c r="L37" s="49"/>
      <c r="M37" s="49"/>
    </row>
    <row r="38" spans="3:15">
      <c r="C38" s="49"/>
      <c r="D38" s="49"/>
      <c r="E38" s="49"/>
      <c r="F38" s="49"/>
      <c r="G38" s="49"/>
      <c r="H38" s="49"/>
      <c r="J38" s="49"/>
      <c r="K38" s="49"/>
      <c r="L38" s="49"/>
      <c r="M38" s="49"/>
    </row>
    <row r="39" spans="3:15">
      <c r="C39" s="49"/>
      <c r="D39" s="49"/>
      <c r="E39" s="49"/>
      <c r="F39" s="49"/>
      <c r="G39" s="49"/>
      <c r="H39" s="49"/>
      <c r="J39" s="49"/>
      <c r="K39" s="49"/>
      <c r="L39" s="49"/>
      <c r="M39" s="49"/>
      <c r="N39" s="49"/>
      <c r="O39" s="49"/>
    </row>
    <row r="40" spans="3:15">
      <c r="C40" s="49"/>
      <c r="D40" s="49"/>
      <c r="E40" s="49"/>
      <c r="F40" s="49"/>
      <c r="G40" s="49"/>
      <c r="H40" s="49"/>
      <c r="J40" s="49"/>
      <c r="K40" s="49"/>
      <c r="L40" s="49"/>
      <c r="M40" s="49"/>
      <c r="N40" s="49"/>
      <c r="O40" s="49"/>
    </row>
    <row r="41" spans="3:15">
      <c r="C41" s="49"/>
      <c r="D41" s="49"/>
      <c r="E41" s="49"/>
      <c r="F41" s="49"/>
      <c r="G41" s="49"/>
      <c r="H41" s="49"/>
      <c r="J41" s="49"/>
      <c r="K41" s="49"/>
      <c r="L41" s="49"/>
      <c r="M41" s="49"/>
      <c r="N41" s="49"/>
      <c r="O41" s="49"/>
    </row>
    <row r="42" spans="3:15">
      <c r="C42" s="49"/>
      <c r="D42" s="49"/>
      <c r="E42" s="49"/>
      <c r="F42" s="49"/>
      <c r="G42" s="49"/>
      <c r="H42" s="49"/>
      <c r="J42" s="49"/>
      <c r="K42" s="49"/>
      <c r="L42" s="49"/>
      <c r="M42" s="49"/>
      <c r="N42" s="49"/>
      <c r="O42" s="49"/>
    </row>
    <row r="43" spans="3:15">
      <c r="F43" s="49"/>
      <c r="G43" s="49"/>
      <c r="H43" s="49"/>
      <c r="J43" s="49"/>
      <c r="K43" s="49"/>
      <c r="L43" s="49"/>
      <c r="M43" s="49"/>
      <c r="N43" s="49"/>
      <c r="O43" s="49"/>
    </row>
    <row r="44" spans="3:15">
      <c r="F44" s="49"/>
      <c r="G44" s="49"/>
      <c r="H44" s="49"/>
      <c r="J44" s="49"/>
      <c r="K44" s="49"/>
      <c r="L44" s="49"/>
      <c r="M44" s="49"/>
      <c r="N44" s="49"/>
      <c r="O44" s="49"/>
    </row>
    <row r="45" spans="3:15">
      <c r="F45" s="49"/>
      <c r="G45" s="49"/>
      <c r="H45" s="49"/>
      <c r="J45" s="49"/>
      <c r="K45" s="49"/>
      <c r="L45" s="49"/>
      <c r="M45" s="49"/>
      <c r="N45" s="49"/>
      <c r="O45" s="49"/>
    </row>
    <row r="46" spans="3:15">
      <c r="F46" s="49"/>
      <c r="G46" s="49"/>
      <c r="H46" s="49"/>
      <c r="J46" s="49"/>
      <c r="K46" s="49"/>
      <c r="L46" s="49"/>
      <c r="M46" s="49"/>
      <c r="N46" s="49"/>
      <c r="O46" s="49"/>
    </row>
    <row r="47" spans="3:15">
      <c r="F47" s="49"/>
      <c r="G47" s="49"/>
      <c r="H47" s="49"/>
      <c r="J47" s="49"/>
      <c r="K47" s="49"/>
      <c r="L47" s="49"/>
      <c r="M47" s="49"/>
      <c r="N47" s="49"/>
      <c r="O47" s="49"/>
    </row>
    <row r="48" spans="3:15">
      <c r="F48" s="49"/>
      <c r="G48" s="49"/>
      <c r="H48" s="49"/>
      <c r="J48" s="49"/>
      <c r="K48" s="49"/>
      <c r="L48" s="49"/>
      <c r="M48" s="49"/>
      <c r="N48" s="49"/>
      <c r="O48" s="49"/>
    </row>
    <row r="49" spans="6:15">
      <c r="F49" s="49"/>
      <c r="G49" s="49"/>
      <c r="H49" s="49"/>
      <c r="J49" s="49"/>
      <c r="K49" s="49"/>
      <c r="L49" s="49"/>
      <c r="M49" s="49"/>
      <c r="N49" s="49"/>
      <c r="O49" s="4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2"/>
  <sheetViews>
    <sheetView workbookViewId="0">
      <selection activeCell="A8" sqref="A8:N12"/>
    </sheetView>
  </sheetViews>
  <sheetFormatPr defaultRowHeight="15"/>
  <cols>
    <col min="1" max="1" width="9.140625" style="49"/>
  </cols>
  <sheetData>
    <row r="1" spans="1:35">
      <c r="A1" s="49" t="s">
        <v>151</v>
      </c>
      <c r="B1" t="s">
        <v>68</v>
      </c>
      <c r="C1" s="67" t="s">
        <v>3</v>
      </c>
      <c r="D1" s="67" t="s">
        <v>9</v>
      </c>
      <c r="E1" s="67" t="s">
        <v>47</v>
      </c>
      <c r="F1" s="67" t="s">
        <v>53</v>
      </c>
      <c r="G1" s="67" t="s">
        <v>66</v>
      </c>
      <c r="H1" s="67" t="s">
        <v>48</v>
      </c>
      <c r="K1" s="85" t="s">
        <v>189</v>
      </c>
      <c r="L1" s="85" t="s">
        <v>6</v>
      </c>
      <c r="M1" s="101" t="s">
        <v>3</v>
      </c>
      <c r="N1" s="101" t="s">
        <v>9</v>
      </c>
      <c r="O1" s="101" t="s">
        <v>44</v>
      </c>
      <c r="P1" s="101" t="s">
        <v>47</v>
      </c>
      <c r="Q1" s="101" t="s">
        <v>53</v>
      </c>
      <c r="R1" s="101" t="s">
        <v>51</v>
      </c>
      <c r="S1" s="101" t="s">
        <v>66</v>
      </c>
      <c r="T1" s="101" t="s">
        <v>48</v>
      </c>
      <c r="U1" s="101" t="s">
        <v>54</v>
      </c>
      <c r="V1" s="101" t="s">
        <v>50</v>
      </c>
      <c r="Y1" s="85" t="s">
        <v>364</v>
      </c>
      <c r="Z1" s="142" t="s">
        <v>3</v>
      </c>
      <c r="AA1" s="142" t="s">
        <v>9</v>
      </c>
      <c r="AB1" s="142" t="s">
        <v>44</v>
      </c>
      <c r="AC1" s="142" t="s">
        <v>47</v>
      </c>
      <c r="AD1" s="142" t="s">
        <v>53</v>
      </c>
      <c r="AE1" s="142" t="s">
        <v>51</v>
      </c>
      <c r="AF1" s="142" t="s">
        <v>66</v>
      </c>
      <c r="AG1" s="142" t="s">
        <v>50</v>
      </c>
      <c r="AH1" s="142" t="s">
        <v>46</v>
      </c>
      <c r="AI1" s="142" t="s">
        <v>558</v>
      </c>
    </row>
    <row r="2" spans="1:35">
      <c r="B2">
        <v>18</v>
      </c>
      <c r="C2" s="68" t="s">
        <v>7</v>
      </c>
      <c r="D2" s="69">
        <v>2</v>
      </c>
      <c r="E2" s="69">
        <v>61.111111111111114</v>
      </c>
      <c r="F2" s="69">
        <v>100</v>
      </c>
      <c r="G2" s="69">
        <v>11.111111111111111</v>
      </c>
      <c r="H2" s="69">
        <v>5.5555555555555554</v>
      </c>
      <c r="L2">
        <v>47</v>
      </c>
      <c r="M2" s="102" t="s">
        <v>7</v>
      </c>
      <c r="N2" s="103">
        <v>3</v>
      </c>
      <c r="O2" s="103">
        <v>2.1276595744680851</v>
      </c>
      <c r="P2" s="103">
        <v>23.404255319148938</v>
      </c>
      <c r="Q2" s="103">
        <v>8.5106382978723403</v>
      </c>
      <c r="R2" s="103">
        <v>34.042553191489361</v>
      </c>
      <c r="S2" s="103">
        <v>63.829787234042556</v>
      </c>
      <c r="T2" s="103">
        <v>8.5106382978723403</v>
      </c>
      <c r="U2" s="103">
        <v>2.1276595744680851</v>
      </c>
      <c r="V2" s="103">
        <v>19.148936170212767</v>
      </c>
      <c r="Z2" s="143" t="s">
        <v>7</v>
      </c>
      <c r="AA2" s="144">
        <v>2</v>
      </c>
      <c r="AB2" s="144">
        <v>4.0816326530612246</v>
      </c>
      <c r="AC2" s="144">
        <v>28.571428571428573</v>
      </c>
      <c r="AD2" s="144">
        <v>46.938775510204081</v>
      </c>
      <c r="AE2" s="144">
        <v>51.020408163265309</v>
      </c>
      <c r="AF2" s="144">
        <v>16.326530612244898</v>
      </c>
      <c r="AG2" s="144">
        <v>4.0816326530612246</v>
      </c>
      <c r="AH2" s="144">
        <v>0</v>
      </c>
      <c r="AI2" s="144">
        <v>4.0816326530612246</v>
      </c>
    </row>
    <row r="3" spans="1:35">
      <c r="B3">
        <v>14</v>
      </c>
      <c r="C3" s="68" t="s">
        <v>31</v>
      </c>
      <c r="D3" s="69">
        <v>2</v>
      </c>
      <c r="E3" s="69">
        <v>35.714285714285715</v>
      </c>
      <c r="F3" s="69">
        <v>92.857142857142861</v>
      </c>
      <c r="G3" s="69">
        <v>21.428571428571427</v>
      </c>
      <c r="H3" s="69">
        <v>0</v>
      </c>
      <c r="L3">
        <v>48</v>
      </c>
      <c r="M3" s="102" t="s">
        <v>31</v>
      </c>
      <c r="N3" s="103">
        <v>3</v>
      </c>
      <c r="O3" s="144">
        <v>6.5217391304347823</v>
      </c>
      <c r="P3" s="144">
        <v>45.652173913043477</v>
      </c>
      <c r="Q3" s="144">
        <v>45.652173913043477</v>
      </c>
      <c r="R3" s="144">
        <v>43.478260869565219</v>
      </c>
      <c r="S3" s="144">
        <v>50</v>
      </c>
      <c r="T3" s="159">
        <v>0</v>
      </c>
      <c r="U3" s="144">
        <v>2.1739130434782608</v>
      </c>
      <c r="V3" s="144">
        <v>6.5217391304347823</v>
      </c>
      <c r="Z3" s="143" t="s">
        <v>31</v>
      </c>
      <c r="AA3" s="144">
        <v>2</v>
      </c>
      <c r="AB3" s="144">
        <v>7.5</v>
      </c>
      <c r="AC3" s="144">
        <v>50</v>
      </c>
      <c r="AD3" s="144">
        <v>50</v>
      </c>
      <c r="AE3" s="144">
        <v>67.5</v>
      </c>
      <c r="AF3" s="144">
        <v>7.5</v>
      </c>
      <c r="AG3" s="144">
        <v>0</v>
      </c>
      <c r="AH3" s="144">
        <v>2.5</v>
      </c>
      <c r="AI3" s="144">
        <v>0</v>
      </c>
    </row>
    <row r="4" spans="1:35">
      <c r="C4" s="27"/>
    </row>
    <row r="5" spans="1:35">
      <c r="C5" s="27"/>
    </row>
    <row r="8" spans="1:35">
      <c r="B8" s="49" t="s">
        <v>68</v>
      </c>
      <c r="C8" s="203" t="s">
        <v>3</v>
      </c>
      <c r="D8" s="203" t="s">
        <v>9</v>
      </c>
      <c r="E8" s="203" t="s">
        <v>66</v>
      </c>
      <c r="F8" s="203" t="s">
        <v>44</v>
      </c>
      <c r="G8" s="203" t="s">
        <v>47</v>
      </c>
      <c r="H8" s="203" t="s">
        <v>53</v>
      </c>
      <c r="I8" s="203" t="s">
        <v>51</v>
      </c>
      <c r="J8" s="203" t="s">
        <v>48</v>
      </c>
      <c r="K8" s="203" t="s">
        <v>50</v>
      </c>
      <c r="L8" s="203" t="s">
        <v>54</v>
      </c>
      <c r="M8" s="203" t="s">
        <v>46</v>
      </c>
      <c r="N8" s="203" t="s">
        <v>558</v>
      </c>
    </row>
    <row r="9" spans="1:35">
      <c r="A9" s="49" t="s">
        <v>86</v>
      </c>
      <c r="B9" s="49">
        <v>37</v>
      </c>
      <c r="C9" s="27" t="s">
        <v>7</v>
      </c>
      <c r="D9" s="204">
        <v>2</v>
      </c>
      <c r="E9" s="204">
        <v>2.7027027027027026</v>
      </c>
      <c r="F9" s="204">
        <v>35.135135135135137</v>
      </c>
      <c r="G9" s="204">
        <v>13.513513513513514</v>
      </c>
      <c r="H9" s="204">
        <v>48.648648648648646</v>
      </c>
      <c r="I9" s="204">
        <v>40.54054054054054</v>
      </c>
      <c r="J9" s="204">
        <v>0</v>
      </c>
      <c r="K9" s="204">
        <v>5.4054054054054053</v>
      </c>
      <c r="L9" s="204">
        <v>0</v>
      </c>
      <c r="M9" s="204">
        <v>8.1081081081081088</v>
      </c>
      <c r="N9" s="204">
        <v>18.918918918918919</v>
      </c>
    </row>
    <row r="10" spans="1:35">
      <c r="A10" s="49" t="s">
        <v>365</v>
      </c>
      <c r="B10" s="49">
        <v>50</v>
      </c>
      <c r="C10" s="27" t="s">
        <v>7</v>
      </c>
      <c r="D10" s="204">
        <v>3</v>
      </c>
      <c r="E10" s="205">
        <v>27.083333333333332</v>
      </c>
      <c r="F10" s="205">
        <v>66.666666666666671</v>
      </c>
      <c r="G10" s="205">
        <v>75</v>
      </c>
      <c r="H10" s="205">
        <v>14.583333333333334</v>
      </c>
      <c r="I10" s="204">
        <v>0</v>
      </c>
      <c r="J10" s="205">
        <v>10.416666666666666</v>
      </c>
      <c r="K10" s="205">
        <v>6.25</v>
      </c>
      <c r="L10" s="205">
        <v>58.333333333333336</v>
      </c>
      <c r="M10" s="205">
        <v>20.833333333333332</v>
      </c>
      <c r="N10" s="205">
        <v>39.583333333333336</v>
      </c>
    </row>
    <row r="11" spans="1:35">
      <c r="A11" s="49" t="s">
        <v>86</v>
      </c>
      <c r="B11" s="49">
        <v>45</v>
      </c>
      <c r="C11" s="27" t="s">
        <v>31</v>
      </c>
      <c r="D11" s="204">
        <v>2</v>
      </c>
      <c r="E11" s="204">
        <v>8.8888888888888893</v>
      </c>
      <c r="F11" s="204">
        <v>8.8888888888888893</v>
      </c>
      <c r="G11" s="204">
        <v>42.222222222222221</v>
      </c>
      <c r="H11" s="204">
        <v>51.111111111111114</v>
      </c>
      <c r="I11" s="204">
        <v>84.444444444444443</v>
      </c>
      <c r="J11" s="204">
        <v>0</v>
      </c>
      <c r="K11" s="204">
        <v>0</v>
      </c>
      <c r="L11" s="204">
        <v>0</v>
      </c>
      <c r="M11" s="204">
        <v>6.666666666666667</v>
      </c>
      <c r="N11" s="204">
        <v>8.8888888888888893</v>
      </c>
    </row>
    <row r="12" spans="1:35">
      <c r="A12" s="49" t="s">
        <v>365</v>
      </c>
      <c r="B12" s="49">
        <v>54</v>
      </c>
      <c r="C12" s="27" t="s">
        <v>31</v>
      </c>
      <c r="D12" s="204">
        <v>3</v>
      </c>
      <c r="E12" s="204">
        <v>20.37037037037037</v>
      </c>
      <c r="F12" s="204">
        <v>87.037037037037038</v>
      </c>
      <c r="G12" s="204">
        <v>46.296296296296298</v>
      </c>
      <c r="H12" s="204">
        <v>9.2592592592592595</v>
      </c>
      <c r="I12" s="204">
        <v>11.111111111111111</v>
      </c>
      <c r="J12" s="204">
        <v>14.814814814814815</v>
      </c>
      <c r="K12" s="204">
        <v>11.111111111111111</v>
      </c>
      <c r="L12" s="204">
        <v>1.8518518518518519</v>
      </c>
      <c r="M12" s="204">
        <v>27.777777777777779</v>
      </c>
      <c r="N12" s="204">
        <v>38.888888888888886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31"/>
  <sheetViews>
    <sheetView zoomScale="70" zoomScaleNormal="70" workbookViewId="0">
      <selection activeCell="K39" sqref="K39"/>
    </sheetView>
  </sheetViews>
  <sheetFormatPr defaultRowHeight="15"/>
  <cols>
    <col min="6" max="6" width="20.7109375" customWidth="1"/>
    <col min="7" max="7" width="16.85546875" customWidth="1"/>
    <col min="10" max="10" width="9.140625" style="49"/>
  </cols>
  <sheetData>
    <row r="1" spans="2:30">
      <c r="B1" t="s">
        <v>70</v>
      </c>
      <c r="D1" s="73" t="s">
        <v>3</v>
      </c>
      <c r="E1" s="73" t="s">
        <v>64</v>
      </c>
      <c r="F1" s="73" t="s">
        <v>74</v>
      </c>
      <c r="G1" s="73" t="s">
        <v>71</v>
      </c>
      <c r="H1" s="73" t="s">
        <v>72</v>
      </c>
      <c r="I1" s="73" t="s">
        <v>73</v>
      </c>
      <c r="J1" s="73" t="s">
        <v>65</v>
      </c>
      <c r="K1" s="73" t="s">
        <v>153</v>
      </c>
      <c r="L1" s="73" t="s">
        <v>154</v>
      </c>
      <c r="M1" s="73" t="s">
        <v>155</v>
      </c>
      <c r="N1" s="73" t="s">
        <v>156</v>
      </c>
    </row>
    <row r="2" spans="2:30">
      <c r="C2" t="s">
        <v>151</v>
      </c>
      <c r="D2" s="74" t="s">
        <v>7</v>
      </c>
      <c r="E2" s="75">
        <v>18</v>
      </c>
      <c r="F2" s="75">
        <v>22.407407407407408</v>
      </c>
      <c r="G2" s="75">
        <v>72.777777777777771</v>
      </c>
      <c r="H2" s="75">
        <v>0.92592592592592604</v>
      </c>
      <c r="I2" s="75">
        <v>3.8888888888888888</v>
      </c>
      <c r="J2" s="75"/>
      <c r="K2" s="75">
        <v>5.4236333985168379</v>
      </c>
      <c r="L2" s="75">
        <v>5.4931131372836139</v>
      </c>
      <c r="M2" s="75">
        <v>0.92592592592592604</v>
      </c>
      <c r="N2" s="75">
        <v>2.9304452012800302</v>
      </c>
      <c r="P2" s="49"/>
      <c r="Q2" s="49"/>
      <c r="R2" s="49"/>
    </row>
    <row r="3" spans="2:30">
      <c r="D3" s="74" t="s">
        <v>31</v>
      </c>
      <c r="E3" s="75">
        <v>14</v>
      </c>
      <c r="F3" s="75">
        <v>20.595238095238098</v>
      </c>
      <c r="G3" s="75">
        <v>70.674603174603178</v>
      </c>
      <c r="H3" s="75">
        <v>0</v>
      </c>
      <c r="I3" s="75">
        <v>8.7301587301587311</v>
      </c>
      <c r="J3" s="75"/>
      <c r="K3" s="75">
        <v>8.9865031459936109</v>
      </c>
      <c r="L3" s="75">
        <v>9.2498040274899775</v>
      </c>
      <c r="M3" s="75">
        <v>0</v>
      </c>
      <c r="N3" s="75">
        <v>4.9318474795166569</v>
      </c>
      <c r="O3" s="4"/>
      <c r="P3" s="49"/>
      <c r="Q3" s="49"/>
      <c r="R3" s="49"/>
    </row>
    <row r="4" spans="2:30">
      <c r="D4" s="25"/>
      <c r="E4" s="26"/>
      <c r="F4" s="26"/>
      <c r="G4" s="26"/>
      <c r="H4" s="26"/>
      <c r="I4" s="26"/>
      <c r="J4" s="26"/>
      <c r="K4" s="26"/>
      <c r="L4" s="26"/>
      <c r="M4" s="26"/>
      <c r="N4" s="26"/>
      <c r="O4" s="4"/>
    </row>
    <row r="5" spans="2:30">
      <c r="D5" s="25"/>
      <c r="J5" s="26"/>
      <c r="K5" s="26"/>
      <c r="L5" s="26"/>
      <c r="M5" s="26"/>
      <c r="N5" s="26"/>
      <c r="O5" s="4"/>
    </row>
    <row r="9" spans="2:30">
      <c r="C9" s="85" t="s">
        <v>189</v>
      </c>
      <c r="D9" s="110" t="s">
        <v>3</v>
      </c>
      <c r="E9" s="110" t="s">
        <v>64</v>
      </c>
      <c r="F9" s="110" t="s">
        <v>350</v>
      </c>
      <c r="G9" s="110" t="s">
        <v>74</v>
      </c>
      <c r="H9" s="110" t="s">
        <v>71</v>
      </c>
      <c r="I9" s="110" t="s">
        <v>351</v>
      </c>
      <c r="J9" s="110" t="s">
        <v>72</v>
      </c>
      <c r="K9" s="110" t="s">
        <v>352</v>
      </c>
      <c r="L9" s="110" t="s">
        <v>353</v>
      </c>
      <c r="M9" s="110" t="s">
        <v>73</v>
      </c>
      <c r="N9" s="73" t="s">
        <v>65</v>
      </c>
      <c r="O9" s="110" t="s">
        <v>354</v>
      </c>
      <c r="P9" s="110" t="s">
        <v>362</v>
      </c>
      <c r="Q9" s="110" t="s">
        <v>356</v>
      </c>
      <c r="R9" s="110" t="s">
        <v>357</v>
      </c>
      <c r="S9" s="110" t="s">
        <v>358</v>
      </c>
      <c r="T9" s="110" t="s">
        <v>359</v>
      </c>
      <c r="U9" s="110" t="s">
        <v>360</v>
      </c>
      <c r="V9" s="110" t="s">
        <v>361</v>
      </c>
      <c r="W9" s="110"/>
      <c r="X9" s="110"/>
      <c r="Y9" s="110"/>
      <c r="Z9" s="110"/>
      <c r="AA9" s="110"/>
      <c r="AB9" s="110"/>
      <c r="AC9" s="110"/>
      <c r="AD9" s="110"/>
    </row>
    <row r="10" spans="2:30">
      <c r="D10" s="111" t="s">
        <v>7</v>
      </c>
      <c r="E10" s="112">
        <v>47</v>
      </c>
      <c r="F10" s="112">
        <v>1.7021276595744681</v>
      </c>
      <c r="G10" s="112">
        <v>11.537717601547389</v>
      </c>
      <c r="H10" s="112">
        <v>4.1489361702127656</v>
      </c>
      <c r="I10" s="112">
        <v>19.767891682785301</v>
      </c>
      <c r="J10" s="112">
        <v>3.7395228884590592</v>
      </c>
      <c r="K10" s="112">
        <v>0.19342359767891684</v>
      </c>
      <c r="L10" s="112">
        <v>8.4751773049645394</v>
      </c>
      <c r="M10" s="112">
        <v>50.435203094777563</v>
      </c>
      <c r="N10" s="112"/>
      <c r="O10" s="112">
        <v>1.7021276595744681</v>
      </c>
      <c r="P10" s="112">
        <v>3.5694215642581941</v>
      </c>
      <c r="Q10" s="112">
        <v>2.4251951337998996</v>
      </c>
      <c r="R10" s="112">
        <v>4.8982256094277066</v>
      </c>
      <c r="S10" s="112">
        <v>2.3210831721470022</v>
      </c>
      <c r="T10" s="112">
        <v>0.19342359767891684</v>
      </c>
      <c r="U10" s="112">
        <v>3.2552643967295456</v>
      </c>
      <c r="V10" s="112">
        <v>6.3632819724723513</v>
      </c>
      <c r="X10" s="49"/>
      <c r="Y10" s="49"/>
      <c r="Z10" s="49"/>
      <c r="AA10" s="49"/>
      <c r="AB10" s="49"/>
      <c r="AC10" s="49"/>
      <c r="AD10" s="49"/>
    </row>
    <row r="11" spans="2:30">
      <c r="D11" s="111" t="s">
        <v>31</v>
      </c>
      <c r="E11" s="112">
        <v>46</v>
      </c>
      <c r="F11" s="147">
        <v>6.2267285329667175</v>
      </c>
      <c r="G11" s="147">
        <v>21.366450499851204</v>
      </c>
      <c r="H11" s="147">
        <v>20.163939937282819</v>
      </c>
      <c r="I11" s="147">
        <v>16.27802129809951</v>
      </c>
      <c r="J11" s="157">
        <v>0</v>
      </c>
      <c r="K11" s="147">
        <v>0.72463768115942029</v>
      </c>
      <c r="L11" s="147">
        <v>1.1844253929373341</v>
      </c>
      <c r="M11" s="147">
        <v>34.055796657702992</v>
      </c>
      <c r="N11" s="112"/>
      <c r="O11" s="112">
        <v>1.0830068700331306</v>
      </c>
      <c r="P11" s="112">
        <v>1.3429777343865894</v>
      </c>
      <c r="Q11" s="112">
        <v>1.2191798778815217</v>
      </c>
      <c r="R11" s="112">
        <v>1.183574029419199</v>
      </c>
      <c r="S11" s="158">
        <v>0</v>
      </c>
      <c r="T11" s="112">
        <v>0.2229367649736467</v>
      </c>
      <c r="U11" s="112">
        <v>0.33444129920705745</v>
      </c>
      <c r="V11" s="112">
        <v>1.9597581789974652</v>
      </c>
      <c r="X11" s="49"/>
      <c r="Y11" s="49"/>
      <c r="Z11" s="49"/>
      <c r="AA11" s="49"/>
      <c r="AB11" s="49"/>
      <c r="AC11" s="49"/>
      <c r="AD11" s="49"/>
    </row>
    <row r="12" spans="2:30">
      <c r="F12" s="110"/>
      <c r="G12" s="110"/>
      <c r="H12" s="110"/>
      <c r="I12" s="110"/>
      <c r="J12" s="110"/>
      <c r="K12" s="110"/>
      <c r="L12" s="110"/>
      <c r="M12" s="110"/>
    </row>
    <row r="13" spans="2:30">
      <c r="E13" s="111"/>
      <c r="G13" s="49"/>
      <c r="H13" s="49"/>
      <c r="I13" s="49"/>
      <c r="K13" s="49"/>
      <c r="L13" s="49"/>
      <c r="M13" s="49"/>
    </row>
    <row r="14" spans="2:30">
      <c r="E14" s="111"/>
      <c r="F14" s="49"/>
      <c r="G14" s="49"/>
      <c r="H14" s="49"/>
      <c r="I14" s="49"/>
      <c r="K14" s="49"/>
      <c r="L14" s="49"/>
      <c r="M14" s="49"/>
    </row>
    <row r="16" spans="2:30">
      <c r="C16" s="85" t="s">
        <v>364</v>
      </c>
      <c r="D16" s="145" t="s">
        <v>3</v>
      </c>
      <c r="E16" s="145" t="s">
        <v>64</v>
      </c>
      <c r="F16" s="145" t="s">
        <v>350</v>
      </c>
      <c r="G16" s="145" t="s">
        <v>74</v>
      </c>
      <c r="H16" s="145" t="s">
        <v>71</v>
      </c>
      <c r="I16" s="145" t="s">
        <v>351</v>
      </c>
      <c r="J16" s="145" t="s">
        <v>353</v>
      </c>
      <c r="K16" s="145" t="s">
        <v>561</v>
      </c>
      <c r="L16" s="145" t="s">
        <v>73</v>
      </c>
      <c r="M16" s="145" t="s">
        <v>562</v>
      </c>
      <c r="N16" s="73" t="s">
        <v>65</v>
      </c>
      <c r="O16" s="145" t="s">
        <v>565</v>
      </c>
      <c r="P16" s="145" t="s">
        <v>362</v>
      </c>
      <c r="Q16" s="145" t="s">
        <v>356</v>
      </c>
      <c r="R16" s="145" t="s">
        <v>357</v>
      </c>
      <c r="S16" s="145" t="s">
        <v>360</v>
      </c>
      <c r="T16" s="145" t="s">
        <v>563</v>
      </c>
      <c r="U16" s="145" t="s">
        <v>361</v>
      </c>
      <c r="V16" s="145" t="s">
        <v>564</v>
      </c>
    </row>
    <row r="17" spans="3:28">
      <c r="D17" s="146" t="s">
        <v>7</v>
      </c>
      <c r="E17" s="147">
        <v>49</v>
      </c>
      <c r="F17" s="147">
        <v>2.350030921459493</v>
      </c>
      <c r="G17" s="147">
        <v>18.061224489795919</v>
      </c>
      <c r="H17" s="147">
        <v>29.86085343228201</v>
      </c>
      <c r="I17" s="147">
        <v>33.911564625850339</v>
      </c>
      <c r="J17" s="147">
        <v>2.72108843537415</v>
      </c>
      <c r="K17" s="147">
        <v>0</v>
      </c>
      <c r="L17" s="147">
        <v>9.0136054421768694</v>
      </c>
      <c r="M17" s="147">
        <v>4.0816326530612246</v>
      </c>
      <c r="N17" s="147"/>
      <c r="O17" s="147">
        <v>1.7898424148089542</v>
      </c>
      <c r="P17" s="147">
        <v>4.8771633906382732</v>
      </c>
      <c r="Q17" s="147">
        <v>5.5472166139799537</v>
      </c>
      <c r="R17" s="147">
        <v>5.5921874114183563</v>
      </c>
      <c r="S17" s="147">
        <v>2.1377219540776422</v>
      </c>
      <c r="T17" s="147">
        <v>0</v>
      </c>
      <c r="U17" s="147">
        <v>3.3481524217730785</v>
      </c>
      <c r="V17" s="147">
        <v>2.8559278271678004</v>
      </c>
    </row>
    <row r="18" spans="3:28">
      <c r="D18" s="146" t="s">
        <v>31</v>
      </c>
      <c r="E18" s="147">
        <v>40</v>
      </c>
      <c r="F18" s="147">
        <v>3.6477411477411472</v>
      </c>
      <c r="G18" s="147">
        <v>28.64224664224664</v>
      </c>
      <c r="H18" s="147">
        <v>22.682539682539687</v>
      </c>
      <c r="I18" s="147">
        <v>41.075091575091577</v>
      </c>
      <c r="J18" s="147">
        <v>0</v>
      </c>
      <c r="K18" s="147">
        <v>0.11904761904761904</v>
      </c>
      <c r="L18" s="147">
        <v>3.8333333333333335</v>
      </c>
      <c r="M18" s="147">
        <v>0</v>
      </c>
      <c r="N18" s="147"/>
      <c r="O18" s="147">
        <v>2.3507543815747849</v>
      </c>
      <c r="P18" s="147">
        <v>5.3788932039750765</v>
      </c>
      <c r="Q18" s="147">
        <v>4.9937321413213027</v>
      </c>
      <c r="R18" s="147">
        <v>6.3590555846552927</v>
      </c>
      <c r="S18" s="147">
        <v>0</v>
      </c>
      <c r="T18" s="147">
        <v>0.11904761904761904</v>
      </c>
      <c r="U18" s="147">
        <v>2.6461550884513083</v>
      </c>
      <c r="V18" s="147">
        <v>0</v>
      </c>
    </row>
    <row r="20" spans="3:28">
      <c r="P20" s="49"/>
      <c r="Q20" s="49"/>
      <c r="R20" s="49"/>
      <c r="S20" s="49"/>
      <c r="T20" s="49"/>
      <c r="U20" s="49"/>
      <c r="V20" s="49"/>
    </row>
    <row r="21" spans="3:28">
      <c r="D21" s="49"/>
      <c r="E21" s="49"/>
      <c r="F21" s="49"/>
      <c r="J21"/>
    </row>
    <row r="22" spans="3:28">
      <c r="J22"/>
    </row>
    <row r="23" spans="3:28">
      <c r="J23"/>
    </row>
    <row r="24" spans="3:28">
      <c r="C24" s="49" t="s">
        <v>70</v>
      </c>
      <c r="D24" s="49"/>
      <c r="E24" s="206" t="s">
        <v>3</v>
      </c>
      <c r="F24" s="206" t="s">
        <v>9</v>
      </c>
      <c r="G24" s="206" t="s">
        <v>64</v>
      </c>
      <c r="H24" s="206" t="s">
        <v>73</v>
      </c>
      <c r="I24" s="206" t="s">
        <v>350</v>
      </c>
      <c r="J24" s="206" t="s">
        <v>74</v>
      </c>
      <c r="K24" s="206" t="s">
        <v>71</v>
      </c>
      <c r="L24" s="206" t="s">
        <v>351</v>
      </c>
      <c r="M24" s="206" t="s">
        <v>72</v>
      </c>
      <c r="N24" s="206" t="s">
        <v>353</v>
      </c>
      <c r="O24" s="206" t="s">
        <v>352</v>
      </c>
      <c r="P24" s="206" t="s">
        <v>561</v>
      </c>
      <c r="Q24" s="20" t="s">
        <v>558</v>
      </c>
      <c r="R24" s="207" t="s">
        <v>65</v>
      </c>
      <c r="S24" s="206" t="s">
        <v>361</v>
      </c>
      <c r="T24" s="206" t="s">
        <v>354</v>
      </c>
      <c r="U24" s="206" t="s">
        <v>362</v>
      </c>
      <c r="V24" s="206" t="s">
        <v>356</v>
      </c>
      <c r="W24" s="206" t="s">
        <v>357</v>
      </c>
      <c r="X24" s="206" t="s">
        <v>358</v>
      </c>
      <c r="Y24" s="206" t="s">
        <v>360</v>
      </c>
      <c r="Z24" s="206" t="s">
        <v>359</v>
      </c>
      <c r="AA24" s="206" t="s">
        <v>563</v>
      </c>
      <c r="AB24" s="206" t="s">
        <v>564</v>
      </c>
    </row>
    <row r="25" spans="3:28">
      <c r="C25" s="49" t="s">
        <v>609</v>
      </c>
      <c r="D25" s="49"/>
      <c r="E25" s="25" t="s">
        <v>7</v>
      </c>
      <c r="F25" s="26">
        <v>2</v>
      </c>
      <c r="G25" s="26">
        <v>37</v>
      </c>
      <c r="H25" s="26">
        <v>0.90090090090090091</v>
      </c>
      <c r="I25" s="26">
        <v>18.067889317889318</v>
      </c>
      <c r="J25" s="26">
        <v>7.0664414414414427</v>
      </c>
      <c r="K25" s="26">
        <v>29.78764478764478</v>
      </c>
      <c r="L25" s="26">
        <v>29.744744744744747</v>
      </c>
      <c r="M25" s="26">
        <v>0</v>
      </c>
      <c r="N25" s="26">
        <v>0.97597597597597607</v>
      </c>
      <c r="O25" s="26">
        <v>0</v>
      </c>
      <c r="P25" s="26">
        <v>1.8468468468468471</v>
      </c>
      <c r="Q25" s="32">
        <v>11.609555984555987</v>
      </c>
      <c r="R25" s="26"/>
      <c r="S25" s="26">
        <v>0.90090090090090102</v>
      </c>
      <c r="T25" s="26">
        <v>5.1285959221185138</v>
      </c>
      <c r="U25" s="26">
        <v>3.8650564306213639</v>
      </c>
      <c r="V25" s="26">
        <v>6.4853472087093991</v>
      </c>
      <c r="W25" s="26">
        <v>6.8085160222297709</v>
      </c>
      <c r="X25" s="26">
        <v>0</v>
      </c>
      <c r="Y25" s="26">
        <v>0.73174131717785018</v>
      </c>
      <c r="Z25" s="26">
        <v>0</v>
      </c>
      <c r="AA25" s="26">
        <v>1.1330119807755847</v>
      </c>
      <c r="AB25" s="208">
        <v>4.1510485251263178</v>
      </c>
    </row>
    <row r="26" spans="3:28">
      <c r="C26" s="49" t="s">
        <v>610</v>
      </c>
      <c r="D26" s="49"/>
      <c r="E26" s="25" t="s">
        <v>7</v>
      </c>
      <c r="F26" s="26">
        <v>3</v>
      </c>
      <c r="G26" s="26">
        <v>48</v>
      </c>
      <c r="H26" s="209">
        <v>5.7490539351952386</v>
      </c>
      <c r="I26" s="209">
        <v>36.579185638944416</v>
      </c>
      <c r="J26" s="209">
        <v>31.415251716488843</v>
      </c>
      <c r="K26" s="209">
        <v>3.2044208810513157</v>
      </c>
      <c r="L26" s="26"/>
      <c r="M26" s="209">
        <v>1.5456061651713826</v>
      </c>
      <c r="N26" s="209">
        <v>0.22306434724197879</v>
      </c>
      <c r="O26" s="209">
        <v>10.953499957659474</v>
      </c>
      <c r="P26" s="209">
        <v>2.5451330659663998</v>
      </c>
      <c r="Q26" s="209">
        <v>7.784784292280956</v>
      </c>
      <c r="R26" s="26"/>
      <c r="S26" s="49">
        <v>2.2796000457572028</v>
      </c>
      <c r="T26" s="49">
        <v>4.8987048568535823</v>
      </c>
      <c r="U26" s="49">
        <v>4.4365222386481049</v>
      </c>
      <c r="V26" s="49">
        <v>2.1213907281516868</v>
      </c>
      <c r="W26" s="26"/>
      <c r="X26" s="49">
        <v>0.75810914732877455</v>
      </c>
      <c r="Y26" s="49">
        <v>0.14442445427069911</v>
      </c>
      <c r="Z26" s="49">
        <v>2.2381131700066246</v>
      </c>
      <c r="AA26" s="49">
        <v>0.80960396137857749</v>
      </c>
      <c r="AB26" s="49">
        <v>1.9121372474001419</v>
      </c>
    </row>
    <row r="27" spans="3:28">
      <c r="C27" s="49"/>
      <c r="D27" s="49"/>
      <c r="E27" s="25" t="s">
        <v>31</v>
      </c>
      <c r="F27" s="26">
        <v>2</v>
      </c>
      <c r="G27" s="26">
        <v>45</v>
      </c>
      <c r="H27" s="26">
        <v>2.4983164983164987</v>
      </c>
      <c r="I27" s="26">
        <v>3.6940836940836945</v>
      </c>
      <c r="J27" s="26">
        <v>17.024045804747555</v>
      </c>
      <c r="K27" s="26">
        <v>14.377759304487892</v>
      </c>
      <c r="L27" s="26">
        <v>56.269831895734903</v>
      </c>
      <c r="M27" s="26">
        <v>0</v>
      </c>
      <c r="N27" s="26">
        <v>0</v>
      </c>
      <c r="O27" s="26">
        <v>0</v>
      </c>
      <c r="P27" s="26">
        <v>0.64293730960397633</v>
      </c>
      <c r="Q27" s="32">
        <v>5.4930254930254936</v>
      </c>
      <c r="R27" s="26"/>
      <c r="S27" s="26">
        <v>1.3876956408710297</v>
      </c>
      <c r="T27" s="26">
        <v>2.3678418170866342</v>
      </c>
      <c r="U27" s="26">
        <v>3.9087862980599546</v>
      </c>
      <c r="V27" s="26">
        <v>2.7399523264164283</v>
      </c>
      <c r="W27" s="26">
        <v>5.1156957285726214</v>
      </c>
      <c r="X27" s="26">
        <v>0</v>
      </c>
      <c r="Y27" s="26">
        <v>0</v>
      </c>
      <c r="Z27" s="26">
        <v>0</v>
      </c>
      <c r="AA27" s="26">
        <v>0.38859295587190479</v>
      </c>
      <c r="AB27" s="208">
        <v>3.0377531969005878</v>
      </c>
    </row>
    <row r="28" spans="3:28">
      <c r="C28" s="49"/>
      <c r="D28" s="49"/>
      <c r="E28" s="25" t="s">
        <v>31</v>
      </c>
      <c r="F28" s="26">
        <v>3</v>
      </c>
      <c r="G28" s="26">
        <v>54</v>
      </c>
      <c r="H28" s="26">
        <v>4.70612873820322</v>
      </c>
      <c r="I28" s="26">
        <v>65.482106366041819</v>
      </c>
      <c r="J28" s="26">
        <v>7.4584795917921882</v>
      </c>
      <c r="K28" s="26">
        <v>1.3055231805231808</v>
      </c>
      <c r="L28" s="26">
        <v>2.615268329554044</v>
      </c>
      <c r="M28" s="26">
        <v>1.9181414503935155</v>
      </c>
      <c r="N28" s="26">
        <v>2.9516460905349793</v>
      </c>
      <c r="O28" s="26">
        <v>0.14245014245014245</v>
      </c>
      <c r="P28" s="26">
        <v>5.5087332606519261</v>
      </c>
      <c r="Q28" s="32">
        <v>7.9115228498550048</v>
      </c>
      <c r="R28" s="26"/>
      <c r="S28" s="26">
        <v>2.2889234901670381</v>
      </c>
      <c r="T28" s="26">
        <v>4.4224255359558517</v>
      </c>
      <c r="U28" s="26">
        <v>1.6709857310668925</v>
      </c>
      <c r="V28" s="26">
        <v>0.71429832362093582</v>
      </c>
      <c r="W28" s="26">
        <v>1.2909631571933011</v>
      </c>
      <c r="X28" s="26">
        <v>1.0125282476655599</v>
      </c>
      <c r="Y28" s="26">
        <v>1.9530058092541984</v>
      </c>
      <c r="Z28" s="26">
        <v>0.14245014245014243</v>
      </c>
      <c r="AA28" s="26">
        <v>1.5144531311752678</v>
      </c>
      <c r="AB28" s="208">
        <v>2.8763862963043003</v>
      </c>
    </row>
    <row r="29" spans="3:28">
      <c r="J29"/>
    </row>
    <row r="30" spans="3:28">
      <c r="J30"/>
    </row>
    <row r="31" spans="3:28">
      <c r="J3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metadata</vt:lpstr>
      <vt:lpstr>emptystomachs</vt:lpstr>
      <vt:lpstr>fish raw data</vt:lpstr>
      <vt:lpstr>Diet raw data</vt:lpstr>
      <vt:lpstr>environemtnal data</vt:lpstr>
      <vt:lpstr>ave summary data</vt:lpstr>
      <vt:lpstr>ave %W</vt:lpstr>
      <vt:lpstr>%FO</vt:lpstr>
      <vt:lpstr>ave %N</vt:lpstr>
    </vt:vector>
  </TitlesOfParts>
  <Company>California Department of Fish and Wildlife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2017-05-09T15:38:03Z</cp:lastPrinted>
  <dcterms:created xsi:type="dcterms:W3CDTF">2017-03-20T16:23:08Z</dcterms:created>
  <dcterms:modified xsi:type="dcterms:W3CDTF">2017-06-05T16:02:26Z</dcterms:modified>
</cp:coreProperties>
</file>